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gnl\IntranetIntern - Fil10\TD\PPP\04 intern proces (personeel, organisatie, procedures)\02 financieel\02 Fem map\10 Reporting &amp; Amendment Tools\"/>
    </mc:Choice>
  </mc:AlternateContent>
  <xr:revisionPtr revIDLastSave="0" documentId="13_ncr:1_{125C66E2-3871-4549-B0DD-E094872C8845}" xr6:coauthVersionLast="44" xr6:coauthVersionMax="44" xr10:uidLastSave="{00000000-0000-0000-0000-000000000000}"/>
  <bookViews>
    <workbookView xWindow="3855" yWindow="795" windowWidth="33060" windowHeight="17100" tabRatio="703" activeTab="3" xr2:uid="{00000000-000D-0000-FFFF-FFFF00000000}"/>
  </bookViews>
  <sheets>
    <sheet name="Own contribution" sheetId="65" r:id="rId1"/>
    <sheet name="Total overview" sheetId="23" r:id="rId2"/>
    <sheet name="Budget specs subresults" sheetId="38" r:id="rId3"/>
    <sheet name="Labour cost specs " sheetId="53" r:id="rId4"/>
    <sheet name="Travel &amp; Stay specifications" sheetId="55" r:id="rId5"/>
    <sheet name="Hardware spec Partners" sheetId="60" r:id="rId6"/>
    <sheet name="Third party cost specs" sheetId="56" r:id="rId7"/>
    <sheet name="Hardware spec Third Party" sheetId="52" r:id="rId8"/>
    <sheet name="Kerngegevens Intern" sheetId="64" state="hidden" r:id="rId9"/>
  </sheets>
  <definedNames>
    <definedName name="_xlnm._FilterDatabase" localSheetId="3" hidden="1">'Labour cost specs '!$B$18:$J$18</definedName>
    <definedName name="_xlnm.Print_Area" localSheetId="2">'Budget specs subresults'!$B$10:$D$266</definedName>
    <definedName name="_xlnm.Print_Area" localSheetId="5">'Hardware spec Partners'!$A$1:$V$29</definedName>
    <definedName name="_xlnm.Print_Area" localSheetId="7">'Hardware spec Third Party'!$A$1:$V$348</definedName>
    <definedName name="_xlnm.Print_Area" localSheetId="3">'Labour cost specs '!$A$1:$V$29</definedName>
    <definedName name="_xlnm.Print_Area" localSheetId="6">'Third party cost specs'!$A$1:$V$40</definedName>
    <definedName name="_xlnm.Print_Area" localSheetId="1">'Total overview'!$B$1:$R$36</definedName>
    <definedName name="_xlnm.Print_Area" localSheetId="4">'Travel &amp; Stay specifications'!$A$1:$AG$15</definedName>
    <definedName name="_xlnm.Print_Titles" localSheetId="5">'Hardware spec Partners'!$17:$19</definedName>
    <definedName name="_xlnm.Print_Titles" localSheetId="7">'Hardware spec Third Party'!$316:$318</definedName>
    <definedName name="_xlnm.Print_Titles" localSheetId="6">'Third party cost specs'!$17:$25</definedName>
    <definedName name="_xlnm.Print_Titles" localSheetId="4">'Travel &amp; Stay specifications'!#REF!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65" l="1"/>
  <c r="G45" i="65" s="1"/>
  <c r="F46" i="65"/>
  <c r="G46" i="65" s="1"/>
  <c r="F47" i="65"/>
  <c r="G47" i="65" s="1"/>
  <c r="F48" i="65"/>
  <c r="G48" i="65" s="1"/>
  <c r="F27" i="65"/>
  <c r="G27" i="65" s="1"/>
  <c r="F28" i="65"/>
  <c r="G28" i="65" s="1"/>
  <c r="F29" i="65"/>
  <c r="G29" i="65" s="1"/>
  <c r="F30" i="65"/>
  <c r="G30" i="65" s="1"/>
  <c r="G43" i="65" l="1"/>
  <c r="G32" i="65"/>
  <c r="G34" i="65"/>
  <c r="C16" i="23"/>
  <c r="C15" i="23"/>
  <c r="C14" i="23"/>
  <c r="C13" i="23"/>
  <c r="C13" i="52"/>
  <c r="C12" i="52"/>
  <c r="C11" i="52"/>
  <c r="C10" i="52"/>
  <c r="C13" i="56"/>
  <c r="C12" i="56"/>
  <c r="C11" i="56"/>
  <c r="C10" i="56"/>
  <c r="D13" i="60"/>
  <c r="D12" i="60"/>
  <c r="D11" i="60"/>
  <c r="D10" i="60"/>
  <c r="C13" i="55"/>
  <c r="C12" i="55"/>
  <c r="C11" i="55"/>
  <c r="C10" i="55"/>
  <c r="D13" i="53"/>
  <c r="D12" i="53"/>
  <c r="D11" i="53"/>
  <c r="D10" i="53"/>
  <c r="C16" i="38"/>
  <c r="C15" i="38"/>
  <c r="C14" i="38"/>
  <c r="C13" i="38"/>
  <c r="E54" i="65"/>
  <c r="E55" i="65" s="1"/>
  <c r="D54" i="65"/>
  <c r="D55" i="65" s="1"/>
  <c r="F53" i="65"/>
  <c r="G53" i="65" s="1"/>
  <c r="F52" i="65"/>
  <c r="G52" i="65" s="1"/>
  <c r="F51" i="65"/>
  <c r="G51" i="65" s="1"/>
  <c r="F50" i="65"/>
  <c r="G50" i="65" s="1"/>
  <c r="F49" i="65"/>
  <c r="G49" i="65" s="1"/>
  <c r="F44" i="65"/>
  <c r="F43" i="65"/>
  <c r="E36" i="65"/>
  <c r="E37" i="65" s="1"/>
  <c r="D36" i="65"/>
  <c r="D37" i="65" s="1"/>
  <c r="F35" i="65"/>
  <c r="G35" i="65" s="1"/>
  <c r="F34" i="65"/>
  <c r="F33" i="65"/>
  <c r="G33" i="65" s="1"/>
  <c r="F32" i="65"/>
  <c r="F31" i="65"/>
  <c r="G31" i="65" s="1"/>
  <c r="F26" i="65"/>
  <c r="G26" i="65" s="1"/>
  <c r="F25" i="65"/>
  <c r="G25" i="65" s="1"/>
  <c r="G44" i="65" l="1"/>
  <c r="G54" i="65" s="1"/>
  <c r="G55" i="65" s="1"/>
  <c r="G36" i="65"/>
  <c r="G37" i="65" s="1"/>
  <c r="F36" i="65"/>
  <c r="F37" i="65" s="1"/>
  <c r="F54" i="65"/>
  <c r="F55" i="65" s="1"/>
  <c r="J72" i="38" l="1"/>
  <c r="J73" i="38"/>
  <c r="J74" i="38"/>
  <c r="J75" i="38"/>
  <c r="J76" i="38"/>
  <c r="J77" i="38"/>
  <c r="J78" i="38"/>
  <c r="J79" i="38"/>
  <c r="J80" i="38"/>
  <c r="J81" i="38"/>
  <c r="J82" i="38"/>
  <c r="J83" i="38"/>
  <c r="J84" i="38"/>
  <c r="J85" i="38"/>
  <c r="J86" i="38"/>
  <c r="J87" i="38"/>
  <c r="J88" i="38"/>
  <c r="J89" i="38"/>
  <c r="J90" i="38"/>
  <c r="J97" i="38"/>
  <c r="J98" i="38"/>
  <c r="J99" i="38"/>
  <c r="J100" i="38"/>
  <c r="J101" i="38"/>
  <c r="J102" i="38"/>
  <c r="J103" i="38"/>
  <c r="J104" i="38"/>
  <c r="J105" i="38"/>
  <c r="J106" i="38"/>
  <c r="J107" i="38"/>
  <c r="J108" i="38"/>
  <c r="J109" i="38"/>
  <c r="J110" i="38"/>
  <c r="J111" i="38"/>
  <c r="J112" i="38"/>
  <c r="J113" i="38"/>
  <c r="J114" i="38"/>
  <c r="J115" i="38"/>
  <c r="J122" i="38"/>
  <c r="J123" i="38"/>
  <c r="J124" i="38"/>
  <c r="J125" i="38"/>
  <c r="J126" i="38"/>
  <c r="J127" i="38"/>
  <c r="J128" i="38"/>
  <c r="J129" i="38"/>
  <c r="J130" i="38"/>
  <c r="J131" i="38"/>
  <c r="J132" i="38"/>
  <c r="J133" i="38"/>
  <c r="J134" i="38"/>
  <c r="J135" i="38"/>
  <c r="J136" i="38"/>
  <c r="J137" i="38"/>
  <c r="J138" i="38"/>
  <c r="J139" i="38"/>
  <c r="J140" i="38"/>
  <c r="J147" i="38"/>
  <c r="J148" i="38"/>
  <c r="J149" i="38"/>
  <c r="J150" i="38"/>
  <c r="J151" i="38"/>
  <c r="J152" i="38"/>
  <c r="J153" i="38"/>
  <c r="J154" i="38"/>
  <c r="J155" i="38"/>
  <c r="J156" i="38"/>
  <c r="J157" i="38"/>
  <c r="J158" i="38"/>
  <c r="J159" i="38"/>
  <c r="J160" i="38"/>
  <c r="J161" i="38"/>
  <c r="J162" i="38"/>
  <c r="J163" i="38"/>
  <c r="J164" i="38"/>
  <c r="J165" i="38"/>
  <c r="J172" i="38"/>
  <c r="J173" i="38"/>
  <c r="J174" i="38"/>
  <c r="J175" i="38"/>
  <c r="J176" i="38"/>
  <c r="J177" i="38"/>
  <c r="J178" i="38"/>
  <c r="J179" i="38"/>
  <c r="J180" i="38"/>
  <c r="J181" i="38"/>
  <c r="J182" i="38"/>
  <c r="J183" i="38"/>
  <c r="J184" i="38"/>
  <c r="J185" i="38"/>
  <c r="J186" i="38"/>
  <c r="J187" i="38"/>
  <c r="J188" i="38"/>
  <c r="J189" i="38"/>
  <c r="J190" i="38"/>
  <c r="J197" i="38"/>
  <c r="J198" i="38"/>
  <c r="J199" i="38"/>
  <c r="J200" i="38"/>
  <c r="J201" i="38"/>
  <c r="J202" i="38"/>
  <c r="J203" i="38"/>
  <c r="J204" i="38"/>
  <c r="J205" i="38"/>
  <c r="J206" i="38"/>
  <c r="J207" i="38"/>
  <c r="J208" i="38"/>
  <c r="J209" i="38"/>
  <c r="J210" i="38"/>
  <c r="J211" i="38"/>
  <c r="J212" i="38"/>
  <c r="J213" i="38"/>
  <c r="J214" i="38"/>
  <c r="J215" i="38"/>
  <c r="J222" i="38"/>
  <c r="J223" i="38"/>
  <c r="J224" i="38"/>
  <c r="J225" i="38"/>
  <c r="J226" i="38"/>
  <c r="J227" i="38"/>
  <c r="J228" i="38"/>
  <c r="J229" i="38"/>
  <c r="J230" i="38"/>
  <c r="J231" i="38"/>
  <c r="J232" i="38"/>
  <c r="J233" i="38"/>
  <c r="J234" i="38"/>
  <c r="J235" i="38"/>
  <c r="J236" i="38"/>
  <c r="J237" i="38"/>
  <c r="J238" i="38"/>
  <c r="J239" i="38"/>
  <c r="J240" i="38"/>
  <c r="J247" i="38"/>
  <c r="J248" i="38"/>
  <c r="J249" i="38"/>
  <c r="J250" i="38"/>
  <c r="J251" i="38"/>
  <c r="J252" i="38"/>
  <c r="J253" i="38"/>
  <c r="J254" i="38"/>
  <c r="J255" i="38"/>
  <c r="J256" i="38"/>
  <c r="J257" i="38"/>
  <c r="J258" i="38"/>
  <c r="J259" i="38"/>
  <c r="J260" i="38"/>
  <c r="J261" i="38"/>
  <c r="J262" i="38"/>
  <c r="J263" i="38"/>
  <c r="J264" i="38"/>
  <c r="J265" i="38"/>
  <c r="J246" i="38"/>
  <c r="J221" i="38"/>
  <c r="J196" i="38"/>
  <c r="J171" i="38"/>
  <c r="J146" i="38"/>
  <c r="J121" i="38"/>
  <c r="J141" i="38" s="1"/>
  <c r="J96" i="38"/>
  <c r="J71" i="38"/>
  <c r="J47" i="38"/>
  <c r="J48" i="38"/>
  <c r="J49" i="38"/>
  <c r="J50" i="38"/>
  <c r="J51" i="38"/>
  <c r="J52" i="38"/>
  <c r="J53" i="38"/>
  <c r="J54" i="38"/>
  <c r="J55" i="38"/>
  <c r="J56" i="38"/>
  <c r="J57" i="38"/>
  <c r="J58" i="38"/>
  <c r="J59" i="38"/>
  <c r="J60" i="38"/>
  <c r="J61" i="38"/>
  <c r="J62" i="38"/>
  <c r="J63" i="38"/>
  <c r="J64" i="38"/>
  <c r="J65" i="38"/>
  <c r="J46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21" i="38"/>
  <c r="J241" i="38" l="1"/>
  <c r="J166" i="38"/>
  <c r="J266" i="38"/>
  <c r="J41" i="38"/>
  <c r="J66" i="38"/>
  <c r="J91" i="38"/>
  <c r="J191" i="38"/>
  <c r="J116" i="38"/>
  <c r="J216" i="38"/>
  <c r="H266" i="38"/>
  <c r="H241" i="38"/>
  <c r="H216" i="38"/>
  <c r="H191" i="38"/>
  <c r="H166" i="38"/>
  <c r="H141" i="38"/>
  <c r="H116" i="38"/>
  <c r="H91" i="38"/>
  <c r="H66" i="38"/>
  <c r="H41" i="38"/>
  <c r="N130" i="52"/>
  <c r="N129" i="52"/>
  <c r="N128" i="52"/>
  <c r="N127" i="52"/>
  <c r="N126" i="52"/>
  <c r="N125" i="52"/>
  <c r="N124" i="52"/>
  <c r="N123" i="52"/>
  <c r="N122" i="52"/>
  <c r="N117" i="52"/>
  <c r="N116" i="52"/>
  <c r="N115" i="52"/>
  <c r="N114" i="52"/>
  <c r="N113" i="52"/>
  <c r="N112" i="52"/>
  <c r="N111" i="52"/>
  <c r="N110" i="52"/>
  <c r="N109" i="52"/>
  <c r="N104" i="52"/>
  <c r="N103" i="52"/>
  <c r="N102" i="52"/>
  <c r="N101" i="52"/>
  <c r="N100" i="52"/>
  <c r="N99" i="52"/>
  <c r="N98" i="52"/>
  <c r="N97" i="52"/>
  <c r="N96" i="52"/>
  <c r="N91" i="52"/>
  <c r="N90" i="52"/>
  <c r="N89" i="52"/>
  <c r="N88" i="52"/>
  <c r="N87" i="52"/>
  <c r="N86" i="52"/>
  <c r="N85" i="52"/>
  <c r="N84" i="52"/>
  <c r="N83" i="52"/>
  <c r="N78" i="52"/>
  <c r="N77" i="52"/>
  <c r="N76" i="52"/>
  <c r="N75" i="52"/>
  <c r="N74" i="52"/>
  <c r="N73" i="52"/>
  <c r="N72" i="52"/>
  <c r="N71" i="52"/>
  <c r="N66" i="52"/>
  <c r="N65" i="52"/>
  <c r="N64" i="52"/>
  <c r="N63" i="52"/>
  <c r="N62" i="52"/>
  <c r="N61" i="52"/>
  <c r="N60" i="52"/>
  <c r="N59" i="52"/>
  <c r="N58" i="52"/>
  <c r="N57" i="52"/>
  <c r="N52" i="52"/>
  <c r="N51" i="52"/>
  <c r="N50" i="52"/>
  <c r="N49" i="52"/>
  <c r="N48" i="52"/>
  <c r="N47" i="52"/>
  <c r="N46" i="52"/>
  <c r="N45" i="52"/>
  <c r="N40" i="52"/>
  <c r="N39" i="52"/>
  <c r="N38" i="52"/>
  <c r="N37" i="52"/>
  <c r="N36" i="52"/>
  <c r="N35" i="52"/>
  <c r="N34" i="52"/>
  <c r="N33" i="52"/>
  <c r="N28" i="52"/>
  <c r="N27" i="52"/>
  <c r="N26" i="52"/>
  <c r="N25" i="52"/>
  <c r="N24" i="52"/>
  <c r="N23" i="52"/>
  <c r="N22" i="52"/>
  <c r="N21" i="52"/>
  <c r="N20" i="52"/>
  <c r="N227" i="56"/>
  <c r="N226" i="56"/>
  <c r="N223" i="56"/>
  <c r="N222" i="56"/>
  <c r="N221" i="56"/>
  <c r="N220" i="56"/>
  <c r="N219" i="56"/>
  <c r="N218" i="56"/>
  <c r="N217" i="56"/>
  <c r="N214" i="56"/>
  <c r="N213" i="56"/>
  <c r="N212" i="56"/>
  <c r="N206" i="56"/>
  <c r="N205" i="56"/>
  <c r="N202" i="56"/>
  <c r="N201" i="56"/>
  <c r="N200" i="56"/>
  <c r="N199" i="56"/>
  <c r="N198" i="56"/>
  <c r="N197" i="56"/>
  <c r="N196" i="56"/>
  <c r="N193" i="56"/>
  <c r="N192" i="56"/>
  <c r="N191" i="56"/>
  <c r="N185" i="56"/>
  <c r="N184" i="56"/>
  <c r="N181" i="56"/>
  <c r="N180" i="56"/>
  <c r="N179" i="56"/>
  <c r="N178" i="56"/>
  <c r="N177" i="56"/>
  <c r="N176" i="56"/>
  <c r="N175" i="56"/>
  <c r="N172" i="56"/>
  <c r="N171" i="56"/>
  <c r="N170" i="56"/>
  <c r="N164" i="56"/>
  <c r="N163" i="56"/>
  <c r="N160" i="56"/>
  <c r="N159" i="56"/>
  <c r="N158" i="56"/>
  <c r="N157" i="56"/>
  <c r="N156" i="56"/>
  <c r="N155" i="56"/>
  <c r="N154" i="56"/>
  <c r="N151" i="56"/>
  <c r="N150" i="56"/>
  <c r="N149" i="56"/>
  <c r="N143" i="56"/>
  <c r="N142" i="56"/>
  <c r="N139" i="56"/>
  <c r="N138" i="56"/>
  <c r="N137" i="56"/>
  <c r="N136" i="56"/>
  <c r="N135" i="56"/>
  <c r="N134" i="56"/>
  <c r="N133" i="56"/>
  <c r="N130" i="56"/>
  <c r="N129" i="56"/>
  <c r="N128" i="56"/>
  <c r="N122" i="56"/>
  <c r="N121" i="56"/>
  <c r="N118" i="56"/>
  <c r="N117" i="56"/>
  <c r="N116" i="56"/>
  <c r="N115" i="56"/>
  <c r="N114" i="56"/>
  <c r="N113" i="56"/>
  <c r="N112" i="56"/>
  <c r="N109" i="56"/>
  <c r="N108" i="56"/>
  <c r="N107" i="56"/>
  <c r="N101" i="56"/>
  <c r="N100" i="56"/>
  <c r="N97" i="56"/>
  <c r="N96" i="56"/>
  <c r="N95" i="56"/>
  <c r="N94" i="56"/>
  <c r="N93" i="56"/>
  <c r="N92" i="56"/>
  <c r="N91" i="56"/>
  <c r="N88" i="56"/>
  <c r="N87" i="56"/>
  <c r="N86" i="56"/>
  <c r="N80" i="56"/>
  <c r="N79" i="56"/>
  <c r="N76" i="56"/>
  <c r="N75" i="56"/>
  <c r="N74" i="56"/>
  <c r="N73" i="56"/>
  <c r="N72" i="56"/>
  <c r="N71" i="56"/>
  <c r="N70" i="56"/>
  <c r="N67" i="56"/>
  <c r="N66" i="56"/>
  <c r="N65" i="56"/>
  <c r="N59" i="56"/>
  <c r="N58" i="56"/>
  <c r="N55" i="56"/>
  <c r="N54" i="56"/>
  <c r="N53" i="56"/>
  <c r="N52" i="56"/>
  <c r="N51" i="56"/>
  <c r="N50" i="56"/>
  <c r="N49" i="56"/>
  <c r="I48" i="56"/>
  <c r="N46" i="56"/>
  <c r="N45" i="56"/>
  <c r="N44" i="56"/>
  <c r="I43" i="56"/>
  <c r="I64" i="56" s="1"/>
  <c r="I85" i="56" s="1"/>
  <c r="I106" i="56" s="1"/>
  <c r="I127" i="56" s="1"/>
  <c r="I148" i="56" s="1"/>
  <c r="I169" i="56" s="1"/>
  <c r="I190" i="56" s="1"/>
  <c r="I211" i="56" s="1"/>
  <c r="N38" i="56"/>
  <c r="N37" i="56"/>
  <c r="N34" i="56"/>
  <c r="N33" i="56"/>
  <c r="N32" i="56"/>
  <c r="N31" i="56"/>
  <c r="N30" i="56"/>
  <c r="N29" i="56"/>
  <c r="N28" i="56"/>
  <c r="N27" i="56"/>
  <c r="N26" i="56"/>
  <c r="N23" i="56"/>
  <c r="N22" i="56"/>
  <c r="N21" i="56"/>
  <c r="N130" i="60"/>
  <c r="N129" i="60"/>
  <c r="N128" i="60"/>
  <c r="N127" i="60"/>
  <c r="N126" i="60"/>
  <c r="N125" i="60"/>
  <c r="N124" i="60"/>
  <c r="N123" i="60"/>
  <c r="N122" i="60"/>
  <c r="N117" i="60"/>
  <c r="N116" i="60"/>
  <c r="N115" i="60"/>
  <c r="N114" i="60"/>
  <c r="N113" i="60"/>
  <c r="N112" i="60"/>
  <c r="N111" i="60"/>
  <c r="N110" i="60"/>
  <c r="N109" i="60"/>
  <c r="N104" i="60"/>
  <c r="N103" i="60"/>
  <c r="N102" i="60"/>
  <c r="N101" i="60"/>
  <c r="N100" i="60"/>
  <c r="N99" i="60"/>
  <c r="N98" i="60"/>
  <c r="N97" i="60"/>
  <c r="N96" i="60"/>
  <c r="N91" i="60"/>
  <c r="N90" i="60"/>
  <c r="N89" i="60"/>
  <c r="N88" i="60"/>
  <c r="N87" i="60"/>
  <c r="N86" i="60"/>
  <c r="N85" i="60"/>
  <c r="N84" i="60"/>
  <c r="N83" i="60"/>
  <c r="N78" i="60"/>
  <c r="N77" i="60"/>
  <c r="N76" i="60"/>
  <c r="N75" i="60"/>
  <c r="N74" i="60"/>
  <c r="N73" i="60"/>
  <c r="N72" i="60"/>
  <c r="N71" i="60"/>
  <c r="N66" i="60"/>
  <c r="N65" i="60"/>
  <c r="N64" i="60"/>
  <c r="N63" i="60"/>
  <c r="N62" i="60"/>
  <c r="N61" i="60"/>
  <c r="N60" i="60"/>
  <c r="N59" i="60"/>
  <c r="N58" i="60"/>
  <c r="N57" i="60"/>
  <c r="N52" i="60"/>
  <c r="N51" i="60"/>
  <c r="N50" i="60"/>
  <c r="N49" i="60"/>
  <c r="N48" i="60"/>
  <c r="N47" i="60"/>
  <c r="N46" i="60"/>
  <c r="N45" i="60"/>
  <c r="N40" i="60"/>
  <c r="N39" i="60"/>
  <c r="N38" i="60"/>
  <c r="N37" i="60"/>
  <c r="N36" i="60"/>
  <c r="N35" i="60"/>
  <c r="N34" i="60"/>
  <c r="N33" i="60"/>
  <c r="N28" i="60"/>
  <c r="N27" i="60"/>
  <c r="N26" i="60"/>
  <c r="N25" i="60"/>
  <c r="N24" i="60"/>
  <c r="N23" i="60"/>
  <c r="N22" i="60"/>
  <c r="N21" i="60"/>
  <c r="N20" i="60"/>
  <c r="S353" i="53"/>
  <c r="T352" i="53"/>
  <c r="T351" i="53"/>
  <c r="T350" i="53"/>
  <c r="T349" i="53"/>
  <c r="S347" i="53"/>
  <c r="T346" i="53"/>
  <c r="T345" i="53"/>
  <c r="T344" i="53"/>
  <c r="T343" i="53"/>
  <c r="T342" i="53"/>
  <c r="T341" i="53"/>
  <c r="T340" i="53"/>
  <c r="T339" i="53"/>
  <c r="T338" i="53"/>
  <c r="T337" i="53"/>
  <c r="T336" i="53"/>
  <c r="T335" i="53"/>
  <c r="T334" i="53"/>
  <c r="T333" i="53"/>
  <c r="T332" i="53"/>
  <c r="T331" i="53"/>
  <c r="S329" i="53"/>
  <c r="T328" i="53"/>
  <c r="T327" i="53"/>
  <c r="T326" i="53"/>
  <c r="T325" i="53"/>
  <c r="T324" i="53"/>
  <c r="S319" i="53"/>
  <c r="T318" i="53"/>
  <c r="T317" i="53"/>
  <c r="T316" i="53"/>
  <c r="T315" i="53"/>
  <c r="S313" i="53"/>
  <c r="T312" i="53"/>
  <c r="T311" i="53"/>
  <c r="T310" i="53"/>
  <c r="T309" i="53"/>
  <c r="T308" i="53"/>
  <c r="T307" i="53"/>
  <c r="T306" i="53"/>
  <c r="T305" i="53"/>
  <c r="T304" i="53"/>
  <c r="T303" i="53"/>
  <c r="T302" i="53"/>
  <c r="T301" i="53"/>
  <c r="T300" i="53"/>
  <c r="T299" i="53"/>
  <c r="T298" i="53"/>
  <c r="T297" i="53"/>
  <c r="S295" i="53"/>
  <c r="T294" i="53"/>
  <c r="T293" i="53"/>
  <c r="T292" i="53"/>
  <c r="T291" i="53"/>
  <c r="T290" i="53"/>
  <c r="S285" i="53"/>
  <c r="T284" i="53"/>
  <c r="T283" i="53"/>
  <c r="T282" i="53"/>
  <c r="T281" i="53"/>
  <c r="S279" i="53"/>
  <c r="T278" i="53"/>
  <c r="T277" i="53"/>
  <c r="T276" i="53"/>
  <c r="T275" i="53"/>
  <c r="T274" i="53"/>
  <c r="T273" i="53"/>
  <c r="T272" i="53"/>
  <c r="T271" i="53"/>
  <c r="T270" i="53"/>
  <c r="T269" i="53"/>
  <c r="T268" i="53"/>
  <c r="T267" i="53"/>
  <c r="T266" i="53"/>
  <c r="T265" i="53"/>
  <c r="T264" i="53"/>
  <c r="T263" i="53"/>
  <c r="S261" i="53"/>
  <c r="T260" i="53"/>
  <c r="T259" i="53"/>
  <c r="T258" i="53"/>
  <c r="T257" i="53"/>
  <c r="T256" i="53"/>
  <c r="S251" i="53"/>
  <c r="T250" i="53"/>
  <c r="T249" i="53"/>
  <c r="T248" i="53"/>
  <c r="T247" i="53"/>
  <c r="S245" i="53"/>
  <c r="T244" i="53"/>
  <c r="T243" i="53"/>
  <c r="T242" i="53"/>
  <c r="T241" i="53"/>
  <c r="T240" i="53"/>
  <c r="T239" i="53"/>
  <c r="T238" i="53"/>
  <c r="T237" i="53"/>
  <c r="T236" i="53"/>
  <c r="T235" i="53"/>
  <c r="T234" i="53"/>
  <c r="T233" i="53"/>
  <c r="T232" i="53"/>
  <c r="T231" i="53"/>
  <c r="T230" i="53"/>
  <c r="T229" i="53"/>
  <c r="S227" i="53"/>
  <c r="T226" i="53"/>
  <c r="T225" i="53"/>
  <c r="T224" i="53"/>
  <c r="T223" i="53"/>
  <c r="T222" i="53"/>
  <c r="S217" i="53"/>
  <c r="T216" i="53"/>
  <c r="T215" i="53"/>
  <c r="T214" i="53"/>
  <c r="T213" i="53"/>
  <c r="S211" i="53"/>
  <c r="T210" i="53"/>
  <c r="T209" i="53"/>
  <c r="T208" i="53"/>
  <c r="T207" i="53"/>
  <c r="T206" i="53"/>
  <c r="T205" i="53"/>
  <c r="T204" i="53"/>
  <c r="T203" i="53"/>
  <c r="T202" i="53"/>
  <c r="T201" i="53"/>
  <c r="T200" i="53"/>
  <c r="T199" i="53"/>
  <c r="T198" i="53"/>
  <c r="T197" i="53"/>
  <c r="T196" i="53"/>
  <c r="T195" i="53"/>
  <c r="S193" i="53"/>
  <c r="T192" i="53"/>
  <c r="T191" i="53"/>
  <c r="T190" i="53"/>
  <c r="T189" i="53"/>
  <c r="T188" i="53"/>
  <c r="S183" i="53"/>
  <c r="T182" i="53"/>
  <c r="T181" i="53"/>
  <c r="T180" i="53"/>
  <c r="T179" i="53"/>
  <c r="S177" i="53"/>
  <c r="T176" i="53"/>
  <c r="T175" i="53"/>
  <c r="T174" i="53"/>
  <c r="T173" i="53"/>
  <c r="T172" i="53"/>
  <c r="T171" i="53"/>
  <c r="T170" i="53"/>
  <c r="T169" i="53"/>
  <c r="T168" i="53"/>
  <c r="T167" i="53"/>
  <c r="T166" i="53"/>
  <c r="T165" i="53"/>
  <c r="T164" i="53"/>
  <c r="T163" i="53"/>
  <c r="T162" i="53"/>
  <c r="T161" i="53"/>
  <c r="S159" i="53"/>
  <c r="T158" i="53"/>
  <c r="T157" i="53"/>
  <c r="T156" i="53"/>
  <c r="T155" i="53"/>
  <c r="T154" i="53"/>
  <c r="S149" i="53"/>
  <c r="T148" i="53"/>
  <c r="T147" i="53"/>
  <c r="T146" i="53"/>
  <c r="T145" i="53"/>
  <c r="S143" i="53"/>
  <c r="T142" i="53"/>
  <c r="T141" i="53"/>
  <c r="T140" i="53"/>
  <c r="T139" i="53"/>
  <c r="T138" i="53"/>
  <c r="T137" i="53"/>
  <c r="T136" i="53"/>
  <c r="T135" i="53"/>
  <c r="T134" i="53"/>
  <c r="T133" i="53"/>
  <c r="T132" i="53"/>
  <c r="T131" i="53"/>
  <c r="T130" i="53"/>
  <c r="T129" i="53"/>
  <c r="T128" i="53"/>
  <c r="T127" i="53"/>
  <c r="S125" i="53"/>
  <c r="T124" i="53"/>
  <c r="T123" i="53"/>
  <c r="T122" i="53"/>
  <c r="T121" i="53"/>
  <c r="T120" i="53"/>
  <c r="S115" i="53"/>
  <c r="T114" i="53"/>
  <c r="T113" i="53"/>
  <c r="T112" i="53"/>
  <c r="T111" i="53"/>
  <c r="S109" i="53"/>
  <c r="T108" i="53"/>
  <c r="T107" i="53"/>
  <c r="T106" i="53"/>
  <c r="T105" i="53"/>
  <c r="T104" i="53"/>
  <c r="T103" i="53"/>
  <c r="T102" i="53"/>
  <c r="T101" i="53"/>
  <c r="T100" i="53"/>
  <c r="T99" i="53"/>
  <c r="T98" i="53"/>
  <c r="T97" i="53"/>
  <c r="T96" i="53"/>
  <c r="T95" i="53"/>
  <c r="T94" i="53"/>
  <c r="T93" i="53"/>
  <c r="S91" i="53"/>
  <c r="T90" i="53"/>
  <c r="T89" i="53"/>
  <c r="T88" i="53"/>
  <c r="T87" i="53"/>
  <c r="T86" i="53"/>
  <c r="S81" i="53"/>
  <c r="T80" i="53"/>
  <c r="T79" i="53"/>
  <c r="T78" i="53"/>
  <c r="T77" i="53"/>
  <c r="L76" i="53"/>
  <c r="L110" i="53" s="1"/>
  <c r="L144" i="53" s="1"/>
  <c r="L178" i="53" s="1"/>
  <c r="L212" i="53" s="1"/>
  <c r="L246" i="53" s="1"/>
  <c r="L280" i="53" s="1"/>
  <c r="L314" i="53" s="1"/>
  <c r="L348" i="53" s="1"/>
  <c r="S75" i="53"/>
  <c r="T74" i="53"/>
  <c r="T73" i="53"/>
  <c r="T72" i="53"/>
  <c r="T71" i="53"/>
  <c r="T70" i="53"/>
  <c r="T69" i="53"/>
  <c r="T68" i="53"/>
  <c r="T67" i="53"/>
  <c r="T66" i="53"/>
  <c r="T65" i="53"/>
  <c r="T64" i="53"/>
  <c r="T63" i="53"/>
  <c r="T62" i="53"/>
  <c r="T61" i="53"/>
  <c r="T60" i="53"/>
  <c r="T59" i="53"/>
  <c r="L58" i="53"/>
  <c r="L92" i="53" s="1"/>
  <c r="L126" i="53" s="1"/>
  <c r="L160" i="53" s="1"/>
  <c r="L194" i="53" s="1"/>
  <c r="L228" i="53" s="1"/>
  <c r="L262" i="53" s="1"/>
  <c r="L296" i="53" s="1"/>
  <c r="L330" i="53" s="1"/>
  <c r="S57" i="53"/>
  <c r="T56" i="53"/>
  <c r="T55" i="53"/>
  <c r="T54" i="53"/>
  <c r="T53" i="53"/>
  <c r="T52" i="53"/>
  <c r="L51" i="53"/>
  <c r="L85" i="53" s="1"/>
  <c r="L119" i="53" s="1"/>
  <c r="L153" i="53" s="1"/>
  <c r="L187" i="53" s="1"/>
  <c r="L221" i="53" s="1"/>
  <c r="L255" i="53" s="1"/>
  <c r="L289" i="53" s="1"/>
  <c r="L323" i="53" s="1"/>
  <c r="S47" i="53"/>
  <c r="T46" i="53"/>
  <c r="T45" i="53"/>
  <c r="T44" i="53"/>
  <c r="T43" i="53"/>
  <c r="S41" i="53"/>
  <c r="T40" i="53"/>
  <c r="T39" i="53"/>
  <c r="T38" i="53"/>
  <c r="T37" i="53"/>
  <c r="T36" i="53"/>
  <c r="T35" i="53"/>
  <c r="T34" i="53"/>
  <c r="T33" i="53"/>
  <c r="T32" i="53"/>
  <c r="T31" i="53"/>
  <c r="S29" i="53"/>
  <c r="T28" i="53"/>
  <c r="T27" i="53"/>
  <c r="T26" i="53"/>
  <c r="T25" i="53"/>
  <c r="T24" i="53"/>
  <c r="T23" i="53"/>
  <c r="T22" i="53"/>
  <c r="T21" i="53"/>
  <c r="T20" i="53"/>
  <c r="J20" i="53"/>
  <c r="J21" i="53"/>
  <c r="J22" i="53"/>
  <c r="J23" i="53"/>
  <c r="J24" i="53"/>
  <c r="J25" i="53"/>
  <c r="J26" i="53"/>
  <c r="J27" i="53"/>
  <c r="J28" i="53"/>
  <c r="I29" i="53"/>
  <c r="J31" i="53"/>
  <c r="J32" i="53"/>
  <c r="J33" i="53"/>
  <c r="J34" i="53"/>
  <c r="J35" i="53"/>
  <c r="J36" i="53"/>
  <c r="J37" i="53"/>
  <c r="J38" i="53"/>
  <c r="J39" i="53"/>
  <c r="J40" i="53"/>
  <c r="I41" i="53"/>
  <c r="J43" i="53"/>
  <c r="J44" i="53"/>
  <c r="J45" i="53"/>
  <c r="J46" i="53"/>
  <c r="I47" i="53"/>
  <c r="B51" i="53"/>
  <c r="B85" i="53" s="1"/>
  <c r="B119" i="53" s="1"/>
  <c r="B153" i="53" s="1"/>
  <c r="B187" i="53" s="1"/>
  <c r="B221" i="53" s="1"/>
  <c r="B255" i="53" s="1"/>
  <c r="B289" i="53" s="1"/>
  <c r="B323" i="53" s="1"/>
  <c r="J52" i="53"/>
  <c r="J53" i="53"/>
  <c r="J54" i="53"/>
  <c r="J55" i="53"/>
  <c r="J56" i="53"/>
  <c r="I57" i="53"/>
  <c r="B58" i="53"/>
  <c r="B92" i="53" s="1"/>
  <c r="B126" i="53" s="1"/>
  <c r="B160" i="53" s="1"/>
  <c r="B194" i="53" s="1"/>
  <c r="B228" i="53" s="1"/>
  <c r="B262" i="53" s="1"/>
  <c r="B296" i="53" s="1"/>
  <c r="B330" i="53" s="1"/>
  <c r="J59" i="53"/>
  <c r="J60" i="53"/>
  <c r="J61" i="53"/>
  <c r="J62" i="53"/>
  <c r="J63" i="53"/>
  <c r="J64" i="53"/>
  <c r="J65" i="53"/>
  <c r="J66" i="53"/>
  <c r="J67" i="53"/>
  <c r="J68" i="53"/>
  <c r="J69" i="53"/>
  <c r="J70" i="53"/>
  <c r="J71" i="53"/>
  <c r="J72" i="53"/>
  <c r="J73" i="53"/>
  <c r="J74" i="53"/>
  <c r="I75" i="53"/>
  <c r="B76" i="53"/>
  <c r="B110" i="53" s="1"/>
  <c r="B144" i="53" s="1"/>
  <c r="B178" i="53" s="1"/>
  <c r="B212" i="53" s="1"/>
  <c r="B246" i="53" s="1"/>
  <c r="B280" i="53" s="1"/>
  <c r="B314" i="53" s="1"/>
  <c r="B348" i="53" s="1"/>
  <c r="J77" i="53"/>
  <c r="J78" i="53"/>
  <c r="J79" i="53"/>
  <c r="J80" i="53"/>
  <c r="V80" i="53" s="1"/>
  <c r="I81" i="53"/>
  <c r="J86" i="53"/>
  <c r="J87" i="53"/>
  <c r="J88" i="53"/>
  <c r="V88" i="53" s="1"/>
  <c r="J89" i="53"/>
  <c r="J90" i="53"/>
  <c r="I91" i="53"/>
  <c r="J93" i="53"/>
  <c r="J94" i="53"/>
  <c r="J95" i="53"/>
  <c r="J96" i="53"/>
  <c r="J97" i="53"/>
  <c r="V97" i="53" s="1"/>
  <c r="J98" i="53"/>
  <c r="J99" i="53"/>
  <c r="J100" i="53"/>
  <c r="J101" i="53"/>
  <c r="V101" i="53" s="1"/>
  <c r="J102" i="53"/>
  <c r="J103" i="53"/>
  <c r="J104" i="53"/>
  <c r="J105" i="53"/>
  <c r="V105" i="53" s="1"/>
  <c r="J106" i="53"/>
  <c r="J107" i="53"/>
  <c r="J108" i="53"/>
  <c r="I109" i="53"/>
  <c r="J111" i="53"/>
  <c r="J112" i="53"/>
  <c r="J113" i="53"/>
  <c r="J114" i="53"/>
  <c r="V114" i="53" s="1"/>
  <c r="I115" i="53"/>
  <c r="J120" i="53"/>
  <c r="J121" i="53"/>
  <c r="J122" i="53"/>
  <c r="V122" i="53" s="1"/>
  <c r="J123" i="53"/>
  <c r="J124" i="53"/>
  <c r="I125" i="53"/>
  <c r="J127" i="53"/>
  <c r="J128" i="53"/>
  <c r="J129" i="53"/>
  <c r="J130" i="53"/>
  <c r="J131" i="53"/>
  <c r="V131" i="53" s="1"/>
  <c r="J132" i="53"/>
  <c r="J133" i="53"/>
  <c r="J134" i="53"/>
  <c r="J135" i="53"/>
  <c r="V135" i="53" s="1"/>
  <c r="J136" i="53"/>
  <c r="J137" i="53"/>
  <c r="J138" i="53"/>
  <c r="J139" i="53"/>
  <c r="V139" i="53" s="1"/>
  <c r="J140" i="53"/>
  <c r="J141" i="53"/>
  <c r="J142" i="53"/>
  <c r="I143" i="53"/>
  <c r="J145" i="53"/>
  <c r="J146" i="53"/>
  <c r="J147" i="53"/>
  <c r="J148" i="53"/>
  <c r="V148" i="53" s="1"/>
  <c r="I149" i="53"/>
  <c r="J154" i="53"/>
  <c r="J155" i="53"/>
  <c r="J156" i="53"/>
  <c r="V156" i="53" s="1"/>
  <c r="J157" i="53"/>
  <c r="J158" i="53"/>
  <c r="I159" i="53"/>
  <c r="J161" i="53"/>
  <c r="J162" i="53"/>
  <c r="J163" i="53"/>
  <c r="J164" i="53"/>
  <c r="J165" i="53"/>
  <c r="V165" i="53" s="1"/>
  <c r="J166" i="53"/>
  <c r="J167" i="53"/>
  <c r="J168" i="53"/>
  <c r="J169" i="53"/>
  <c r="V169" i="53" s="1"/>
  <c r="J170" i="53"/>
  <c r="J171" i="53"/>
  <c r="J172" i="53"/>
  <c r="J173" i="53"/>
  <c r="V173" i="53" s="1"/>
  <c r="J174" i="53"/>
  <c r="J175" i="53"/>
  <c r="J176" i="53"/>
  <c r="I177" i="53"/>
  <c r="J179" i="53"/>
  <c r="J180" i="53"/>
  <c r="J181" i="53"/>
  <c r="J182" i="53"/>
  <c r="V182" i="53" s="1"/>
  <c r="I183" i="53"/>
  <c r="J188" i="53"/>
  <c r="J189" i="53"/>
  <c r="J190" i="53"/>
  <c r="V190" i="53" s="1"/>
  <c r="J191" i="53"/>
  <c r="J192" i="53"/>
  <c r="I193" i="53"/>
  <c r="J195" i="53"/>
  <c r="V195" i="53" s="1"/>
  <c r="J196" i="53"/>
  <c r="J197" i="53"/>
  <c r="J198" i="53"/>
  <c r="J199" i="53"/>
  <c r="V199" i="53" s="1"/>
  <c r="J200" i="53"/>
  <c r="J201" i="53"/>
  <c r="J202" i="53"/>
  <c r="J203" i="53"/>
  <c r="V203" i="53" s="1"/>
  <c r="J204" i="53"/>
  <c r="J205" i="53"/>
  <c r="J206" i="53"/>
  <c r="J207" i="53"/>
  <c r="V207" i="53" s="1"/>
  <c r="J208" i="53"/>
  <c r="J209" i="53"/>
  <c r="J210" i="53"/>
  <c r="I211" i="53"/>
  <c r="J213" i="53"/>
  <c r="J214" i="53"/>
  <c r="J215" i="53"/>
  <c r="J216" i="53"/>
  <c r="V216" i="53" s="1"/>
  <c r="I217" i="53"/>
  <c r="J222" i="53"/>
  <c r="J223" i="53"/>
  <c r="J224" i="53"/>
  <c r="V224" i="53" s="1"/>
  <c r="J225" i="53"/>
  <c r="J226" i="53"/>
  <c r="I227" i="53"/>
  <c r="J229" i="53"/>
  <c r="J230" i="53"/>
  <c r="J231" i="53"/>
  <c r="J232" i="53"/>
  <c r="J233" i="53"/>
  <c r="V233" i="53" s="1"/>
  <c r="J234" i="53"/>
  <c r="J235" i="53"/>
  <c r="J236" i="53"/>
  <c r="J237" i="53"/>
  <c r="V237" i="53" s="1"/>
  <c r="J238" i="53"/>
  <c r="J239" i="53"/>
  <c r="J240" i="53"/>
  <c r="J241" i="53"/>
  <c r="V241" i="53" s="1"/>
  <c r="J242" i="53"/>
  <c r="J243" i="53"/>
  <c r="J244" i="53"/>
  <c r="I245" i="53"/>
  <c r="J247" i="53"/>
  <c r="J248" i="53"/>
  <c r="J249" i="53"/>
  <c r="J250" i="53"/>
  <c r="V250" i="53" s="1"/>
  <c r="I251" i="53"/>
  <c r="J256" i="53"/>
  <c r="J257" i="53"/>
  <c r="J258" i="53"/>
  <c r="V258" i="53" s="1"/>
  <c r="J259" i="53"/>
  <c r="J260" i="53"/>
  <c r="I261" i="53"/>
  <c r="J263" i="53"/>
  <c r="J264" i="53"/>
  <c r="J265" i="53"/>
  <c r="J266" i="53"/>
  <c r="J267" i="53"/>
  <c r="V267" i="53" s="1"/>
  <c r="J268" i="53"/>
  <c r="J269" i="53"/>
  <c r="J270" i="53"/>
  <c r="J271" i="53"/>
  <c r="V271" i="53" s="1"/>
  <c r="J272" i="53"/>
  <c r="J273" i="53"/>
  <c r="J274" i="53"/>
  <c r="J275" i="53"/>
  <c r="V275" i="53" s="1"/>
  <c r="J276" i="53"/>
  <c r="J277" i="53"/>
  <c r="J278" i="53"/>
  <c r="I279" i="53"/>
  <c r="J281" i="53"/>
  <c r="J282" i="53"/>
  <c r="J283" i="53"/>
  <c r="J284" i="53"/>
  <c r="V284" i="53" s="1"/>
  <c r="I285" i="53"/>
  <c r="J290" i="53"/>
  <c r="J291" i="53"/>
  <c r="J292" i="53"/>
  <c r="V292" i="53" s="1"/>
  <c r="J293" i="53"/>
  <c r="J294" i="53"/>
  <c r="I295" i="53"/>
  <c r="J297" i="53"/>
  <c r="V297" i="53" s="1"/>
  <c r="J298" i="53"/>
  <c r="J299" i="53"/>
  <c r="J300" i="53"/>
  <c r="J301" i="53"/>
  <c r="V301" i="53" s="1"/>
  <c r="J302" i="53"/>
  <c r="J303" i="53"/>
  <c r="J304" i="53"/>
  <c r="J305" i="53"/>
  <c r="V305" i="53" s="1"/>
  <c r="J306" i="53"/>
  <c r="J307" i="53"/>
  <c r="J308" i="53"/>
  <c r="J309" i="53"/>
  <c r="V309" i="53" s="1"/>
  <c r="J310" i="53"/>
  <c r="J311" i="53"/>
  <c r="J312" i="53"/>
  <c r="I313" i="53"/>
  <c r="J315" i="53"/>
  <c r="J316" i="53"/>
  <c r="J317" i="53"/>
  <c r="J318" i="53"/>
  <c r="V318" i="53" s="1"/>
  <c r="I319" i="53"/>
  <c r="J324" i="53"/>
  <c r="J325" i="53"/>
  <c r="J326" i="53"/>
  <c r="V326" i="53" s="1"/>
  <c r="J327" i="53"/>
  <c r="J328" i="53"/>
  <c r="I329" i="53"/>
  <c r="J331" i="53"/>
  <c r="J332" i="53"/>
  <c r="J333" i="53"/>
  <c r="J334" i="53"/>
  <c r="J335" i="53"/>
  <c r="V335" i="53" s="1"/>
  <c r="J336" i="53"/>
  <c r="J337" i="53"/>
  <c r="J338" i="53"/>
  <c r="J339" i="53"/>
  <c r="V339" i="53" s="1"/>
  <c r="J340" i="53"/>
  <c r="J341" i="53"/>
  <c r="J342" i="53"/>
  <c r="J343" i="53"/>
  <c r="V343" i="53" s="1"/>
  <c r="J344" i="53"/>
  <c r="J345" i="53"/>
  <c r="J346" i="53"/>
  <c r="I347" i="53"/>
  <c r="J349" i="53"/>
  <c r="J350" i="53"/>
  <c r="J351" i="53"/>
  <c r="J352" i="53"/>
  <c r="I353" i="53"/>
  <c r="N39" i="56" l="1"/>
  <c r="C52" i="23" s="1"/>
  <c r="V340" i="53"/>
  <c r="V336" i="53"/>
  <c r="V332" i="53"/>
  <c r="V327" i="53"/>
  <c r="V310" i="53"/>
  <c r="V306" i="53"/>
  <c r="V302" i="53"/>
  <c r="V298" i="53"/>
  <c r="V293" i="53"/>
  <c r="V281" i="53"/>
  <c r="V276" i="53"/>
  <c r="V272" i="53"/>
  <c r="V268" i="53"/>
  <c r="V264" i="53"/>
  <c r="V259" i="53"/>
  <c r="V242" i="53"/>
  <c r="V238" i="53"/>
  <c r="V234" i="53"/>
  <c r="V230" i="53"/>
  <c r="V225" i="53"/>
  <c r="V208" i="53"/>
  <c r="V204" i="53"/>
  <c r="V200" i="53"/>
  <c r="V196" i="53"/>
  <c r="V191" i="53"/>
  <c r="V174" i="53"/>
  <c r="V170" i="53"/>
  <c r="V166" i="53"/>
  <c r="V162" i="53"/>
  <c r="V157" i="53"/>
  <c r="V140" i="53"/>
  <c r="V136" i="53"/>
  <c r="V132" i="53"/>
  <c r="V128" i="53"/>
  <c r="V123" i="53"/>
  <c r="V106" i="53"/>
  <c r="V102" i="53"/>
  <c r="V98" i="53"/>
  <c r="V94" i="53"/>
  <c r="V89" i="53"/>
  <c r="V73" i="53"/>
  <c r="V69" i="53"/>
  <c r="V65" i="53"/>
  <c r="V61" i="53"/>
  <c r="V53" i="53"/>
  <c r="V46" i="53"/>
  <c r="V37" i="53"/>
  <c r="V33" i="53"/>
  <c r="V28" i="53"/>
  <c r="V24" i="53"/>
  <c r="V20" i="53"/>
  <c r="V351" i="53"/>
  <c r="V346" i="53"/>
  <c r="V342" i="53"/>
  <c r="V338" i="53"/>
  <c r="V334" i="53"/>
  <c r="V325" i="53"/>
  <c r="V317" i="53"/>
  <c r="V312" i="53"/>
  <c r="V308" i="53"/>
  <c r="V304" i="53"/>
  <c r="V300" i="53"/>
  <c r="V291" i="53"/>
  <c r="V283" i="53"/>
  <c r="V278" i="53"/>
  <c r="V274" i="53"/>
  <c r="V270" i="53"/>
  <c r="V266" i="53"/>
  <c r="V257" i="53"/>
  <c r="V249" i="53"/>
  <c r="V244" i="53"/>
  <c r="V240" i="53"/>
  <c r="V236" i="53"/>
  <c r="V232" i="53"/>
  <c r="V223" i="53"/>
  <c r="V215" i="53"/>
  <c r="V210" i="53"/>
  <c r="V206" i="53"/>
  <c r="V202" i="53"/>
  <c r="V198" i="53"/>
  <c r="V189" i="53"/>
  <c r="V181" i="53"/>
  <c r="V176" i="53"/>
  <c r="V172" i="53"/>
  <c r="V168" i="53"/>
  <c r="V164" i="53"/>
  <c r="V155" i="53"/>
  <c r="V147" i="53"/>
  <c r="V142" i="53"/>
  <c r="V138" i="53"/>
  <c r="V134" i="53"/>
  <c r="V130" i="53"/>
  <c r="V121" i="53"/>
  <c r="V113" i="53"/>
  <c r="V108" i="53"/>
  <c r="V104" i="53"/>
  <c r="V100" i="53"/>
  <c r="V96" i="53"/>
  <c r="V87" i="53"/>
  <c r="V79" i="53"/>
  <c r="V71" i="53"/>
  <c r="V67" i="53"/>
  <c r="V63" i="53"/>
  <c r="V55" i="53"/>
  <c r="V44" i="53"/>
  <c r="V39" i="53"/>
  <c r="V35" i="53"/>
  <c r="V31" i="53"/>
  <c r="V26" i="53"/>
  <c r="V22" i="53"/>
  <c r="N92" i="52"/>
  <c r="I53" i="23" s="1"/>
  <c r="N79" i="52"/>
  <c r="H53" i="23" s="1"/>
  <c r="N131" i="52"/>
  <c r="L53" i="23" s="1"/>
  <c r="V352" i="53"/>
  <c r="V344" i="53"/>
  <c r="N207" i="56"/>
  <c r="K52" i="23" s="1"/>
  <c r="N123" i="56"/>
  <c r="G52" i="23" s="1"/>
  <c r="N228" i="56"/>
  <c r="L52" i="23" s="1"/>
  <c r="N110" i="56"/>
  <c r="G50" i="23" s="1"/>
  <c r="N47" i="56"/>
  <c r="D50" i="23" s="1"/>
  <c r="V350" i="53"/>
  <c r="V345" i="53"/>
  <c r="V341" i="53"/>
  <c r="V337" i="53"/>
  <c r="V333" i="53"/>
  <c r="V328" i="53"/>
  <c r="V324" i="53"/>
  <c r="V316" i="53"/>
  <c r="V311" i="53"/>
  <c r="V307" i="53"/>
  <c r="V303" i="53"/>
  <c r="V299" i="53"/>
  <c r="V294" i="53"/>
  <c r="V290" i="53"/>
  <c r="V282" i="53"/>
  <c r="V285" i="53" s="1"/>
  <c r="V277" i="53"/>
  <c r="V273" i="53"/>
  <c r="V269" i="53"/>
  <c r="V265" i="53"/>
  <c r="V260" i="53"/>
  <c r="V256" i="53"/>
  <c r="V248" i="53"/>
  <c r="V243" i="53"/>
  <c r="V239" i="53"/>
  <c r="V235" i="53"/>
  <c r="V231" i="53"/>
  <c r="V226" i="53"/>
  <c r="V222" i="53"/>
  <c r="V214" i="53"/>
  <c r="V209" i="53"/>
  <c r="V205" i="53"/>
  <c r="V201" i="53"/>
  <c r="V197" i="53"/>
  <c r="V192" i="53"/>
  <c r="V188" i="53"/>
  <c r="V180" i="53"/>
  <c r="V175" i="53"/>
  <c r="V171" i="53"/>
  <c r="V167" i="53"/>
  <c r="V163" i="53"/>
  <c r="V158" i="53"/>
  <c r="V154" i="53"/>
  <c r="V146" i="53"/>
  <c r="V141" i="53"/>
  <c r="V137" i="53"/>
  <c r="V133" i="53"/>
  <c r="V129" i="53"/>
  <c r="V124" i="53"/>
  <c r="V120" i="53"/>
  <c r="V112" i="53"/>
  <c r="V107" i="53"/>
  <c r="V103" i="53"/>
  <c r="V99" i="53"/>
  <c r="V95" i="53"/>
  <c r="V90" i="53"/>
  <c r="V86" i="53"/>
  <c r="V78" i="53"/>
  <c r="V74" i="53"/>
  <c r="V70" i="53"/>
  <c r="V66" i="53"/>
  <c r="V62" i="53"/>
  <c r="V54" i="53"/>
  <c r="V59" i="53"/>
  <c r="V349" i="53"/>
  <c r="V247" i="53"/>
  <c r="V213" i="53"/>
  <c r="V217" i="53" s="1"/>
  <c r="V179" i="53"/>
  <c r="V145" i="53"/>
  <c r="V111" i="53"/>
  <c r="V77" i="53"/>
  <c r="V81" i="53" s="1"/>
  <c r="V315" i="53"/>
  <c r="V331" i="53"/>
  <c r="V263" i="53"/>
  <c r="V229" i="53"/>
  <c r="V161" i="53"/>
  <c r="V127" i="53"/>
  <c r="V93" i="53"/>
  <c r="V72" i="53"/>
  <c r="V68" i="53"/>
  <c r="V64" i="53"/>
  <c r="V60" i="53"/>
  <c r="V56" i="53"/>
  <c r="V52" i="53"/>
  <c r="V43" i="53"/>
  <c r="V38" i="53"/>
  <c r="V34" i="53"/>
  <c r="V25" i="53"/>
  <c r="V21" i="53"/>
  <c r="V45" i="53"/>
  <c r="V40" i="53"/>
  <c r="V36" i="53"/>
  <c r="V32" i="53"/>
  <c r="V27" i="53"/>
  <c r="V23" i="53"/>
  <c r="T251" i="53"/>
  <c r="I45" i="23" s="1"/>
  <c r="T353" i="53"/>
  <c r="L45" i="23" s="1"/>
  <c r="T319" i="53"/>
  <c r="K45" i="23" s="1"/>
  <c r="T285" i="53"/>
  <c r="J45" i="23" s="1"/>
  <c r="T217" i="53"/>
  <c r="H45" i="23" s="1"/>
  <c r="T183" i="53"/>
  <c r="G45" i="23" s="1"/>
  <c r="T91" i="53"/>
  <c r="E42" i="23" s="1"/>
  <c r="T347" i="53"/>
  <c r="L43" i="23" s="1"/>
  <c r="T279" i="53"/>
  <c r="J43" i="23" s="1"/>
  <c r="T211" i="53"/>
  <c r="H43" i="23" s="1"/>
  <c r="T149" i="53"/>
  <c r="F45" i="23" s="1"/>
  <c r="T143" i="53"/>
  <c r="F43" i="23" s="1"/>
  <c r="T115" i="53"/>
  <c r="E45" i="23" s="1"/>
  <c r="T41" i="53"/>
  <c r="C43" i="23" s="1"/>
  <c r="N119" i="56"/>
  <c r="G51" i="23" s="1"/>
  <c r="N131" i="56"/>
  <c r="H50" i="23" s="1"/>
  <c r="N68" i="56"/>
  <c r="E50" i="23" s="1"/>
  <c r="N89" i="56"/>
  <c r="F50" i="23" s="1"/>
  <c r="N194" i="56"/>
  <c r="K50" i="23" s="1"/>
  <c r="F22" i="55"/>
  <c r="C44" i="23" s="1"/>
  <c r="F46" i="55"/>
  <c r="I44" i="23" s="1"/>
  <c r="F54" i="55"/>
  <c r="K44" i="23" s="1"/>
  <c r="J285" i="53"/>
  <c r="J24" i="23" s="1"/>
  <c r="J211" i="53"/>
  <c r="H22" i="23" s="1"/>
  <c r="J125" i="53"/>
  <c r="F21" i="23" s="1"/>
  <c r="T29" i="53"/>
  <c r="C42" i="23" s="1"/>
  <c r="T57" i="53"/>
  <c r="D42" i="23" s="1"/>
  <c r="T81" i="53"/>
  <c r="D45" i="23" s="1"/>
  <c r="J227" i="53"/>
  <c r="I21" i="23" s="1"/>
  <c r="J149" i="53"/>
  <c r="F24" i="23" s="1"/>
  <c r="T47" i="53"/>
  <c r="C45" i="23" s="1"/>
  <c r="T109" i="53"/>
  <c r="E43" i="23" s="1"/>
  <c r="T177" i="53"/>
  <c r="G43" i="23" s="1"/>
  <c r="T245" i="53"/>
  <c r="I43" i="23" s="1"/>
  <c r="T313" i="53"/>
  <c r="K43" i="23" s="1"/>
  <c r="J313" i="53"/>
  <c r="K22" i="23" s="1"/>
  <c r="J29" i="53"/>
  <c r="C21" i="23" s="1"/>
  <c r="T75" i="53"/>
  <c r="D43" i="23" s="1"/>
  <c r="T125" i="53"/>
  <c r="F42" i="23" s="1"/>
  <c r="T159" i="53"/>
  <c r="G42" i="23" s="1"/>
  <c r="T193" i="53"/>
  <c r="H42" i="23" s="1"/>
  <c r="T227" i="53"/>
  <c r="I42" i="23" s="1"/>
  <c r="T261" i="53"/>
  <c r="J42" i="23" s="1"/>
  <c r="T295" i="53"/>
  <c r="K42" i="23" s="1"/>
  <c r="T329" i="53"/>
  <c r="L42" i="23" s="1"/>
  <c r="F38" i="55"/>
  <c r="G44" i="23" s="1"/>
  <c r="F26" i="55"/>
  <c r="D44" i="23" s="1"/>
  <c r="F42" i="55"/>
  <c r="H44" i="23" s="1"/>
  <c r="N29" i="60"/>
  <c r="D46" i="23" s="1"/>
  <c r="N105" i="60"/>
  <c r="J46" i="23" s="1"/>
  <c r="N224" i="56"/>
  <c r="L51" i="23" s="1"/>
  <c r="N203" i="56"/>
  <c r="K51" i="23" s="1"/>
  <c r="N215" i="56"/>
  <c r="L50" i="23" s="1"/>
  <c r="N152" i="56"/>
  <c r="I50" i="23" s="1"/>
  <c r="N173" i="56"/>
  <c r="J50" i="23" s="1"/>
  <c r="N56" i="56"/>
  <c r="D51" i="23" s="1"/>
  <c r="N60" i="56"/>
  <c r="D52" i="23" s="1"/>
  <c r="N29" i="52"/>
  <c r="D53" i="23" s="1"/>
  <c r="N41" i="52"/>
  <c r="E53" i="23" s="1"/>
  <c r="N53" i="52"/>
  <c r="F53" i="23" s="1"/>
  <c r="N67" i="52"/>
  <c r="G53" i="23" s="1"/>
  <c r="N105" i="52"/>
  <c r="J53" i="23" s="1"/>
  <c r="N118" i="52"/>
  <c r="K53" i="23" s="1"/>
  <c r="N140" i="56"/>
  <c r="H51" i="23" s="1"/>
  <c r="N24" i="56"/>
  <c r="C50" i="23" s="1"/>
  <c r="N35" i="56"/>
  <c r="C51" i="23" s="1"/>
  <c r="N77" i="56"/>
  <c r="E51" i="23" s="1"/>
  <c r="N81" i="56"/>
  <c r="E52" i="23" s="1"/>
  <c r="N144" i="56"/>
  <c r="H52" i="23" s="1"/>
  <c r="N161" i="56"/>
  <c r="I51" i="23" s="1"/>
  <c r="N165" i="56"/>
  <c r="I52" i="23" s="1"/>
  <c r="N98" i="56"/>
  <c r="F51" i="23" s="1"/>
  <c r="N102" i="56"/>
  <c r="F52" i="23" s="1"/>
  <c r="N182" i="56"/>
  <c r="J51" i="23" s="1"/>
  <c r="N186" i="56"/>
  <c r="J52" i="23" s="1"/>
  <c r="N67" i="60"/>
  <c r="G46" i="23" s="1"/>
  <c r="N79" i="60"/>
  <c r="H46" i="23" s="1"/>
  <c r="N92" i="60"/>
  <c r="I46" i="23" s="1"/>
  <c r="N41" i="60"/>
  <c r="E46" i="23" s="1"/>
  <c r="N53" i="60"/>
  <c r="F46" i="23" s="1"/>
  <c r="N118" i="60"/>
  <c r="K46" i="23" s="1"/>
  <c r="N131" i="60"/>
  <c r="L46" i="23" s="1"/>
  <c r="F34" i="55"/>
  <c r="F44" i="23" s="1"/>
  <c r="F30" i="55"/>
  <c r="E44" i="23" s="1"/>
  <c r="F50" i="55"/>
  <c r="J44" i="23" s="1"/>
  <c r="F58" i="55"/>
  <c r="L44" i="23" s="1"/>
  <c r="J347" i="53"/>
  <c r="L22" i="23" s="1"/>
  <c r="J109" i="53"/>
  <c r="E22" i="23" s="1"/>
  <c r="J329" i="53"/>
  <c r="L21" i="23" s="1"/>
  <c r="J261" i="53"/>
  <c r="J21" i="23" s="1"/>
  <c r="J57" i="53"/>
  <c r="D21" i="23" s="1"/>
  <c r="J295" i="53"/>
  <c r="K21" i="23" s="1"/>
  <c r="J353" i="53"/>
  <c r="L24" i="23" s="1"/>
  <c r="J319" i="53"/>
  <c r="K24" i="23" s="1"/>
  <c r="J193" i="53"/>
  <c r="H21" i="23" s="1"/>
  <c r="J245" i="53"/>
  <c r="I22" i="23" s="1"/>
  <c r="J177" i="53"/>
  <c r="G22" i="23" s="1"/>
  <c r="J143" i="53"/>
  <c r="F22" i="23" s="1"/>
  <c r="J47" i="53"/>
  <c r="C24" i="23" s="1"/>
  <c r="J279" i="53"/>
  <c r="J22" i="23" s="1"/>
  <c r="J251" i="53"/>
  <c r="I24" i="23" s="1"/>
  <c r="J217" i="53"/>
  <c r="H24" i="23" s="1"/>
  <c r="J159" i="53"/>
  <c r="G21" i="23" s="1"/>
  <c r="J183" i="53"/>
  <c r="G24" i="23" s="1"/>
  <c r="J115" i="53"/>
  <c r="E24" i="23" s="1"/>
  <c r="J91" i="53"/>
  <c r="E21" i="23" s="1"/>
  <c r="J75" i="53"/>
  <c r="D22" i="23" s="1"/>
  <c r="J41" i="53"/>
  <c r="C22" i="23" s="1"/>
  <c r="J81" i="53"/>
  <c r="D24" i="23" s="1"/>
  <c r="V353" i="53" l="1"/>
  <c r="V109" i="53"/>
  <c r="V177" i="53"/>
  <c r="V319" i="53"/>
  <c r="V183" i="53"/>
  <c r="V91" i="53"/>
  <c r="V149" i="53"/>
  <c r="V211" i="53"/>
  <c r="V227" i="53"/>
  <c r="V295" i="53"/>
  <c r="V115" i="53"/>
  <c r="V251" i="53"/>
  <c r="H54" i="23"/>
  <c r="G54" i="23"/>
  <c r="M52" i="23"/>
  <c r="K54" i="23"/>
  <c r="J54" i="23"/>
  <c r="M51" i="23"/>
  <c r="C54" i="23"/>
  <c r="M50" i="23"/>
  <c r="L54" i="23"/>
  <c r="F54" i="23"/>
  <c r="M53" i="23"/>
  <c r="I54" i="23"/>
  <c r="E54" i="23"/>
  <c r="D54" i="23"/>
  <c r="M46" i="23"/>
  <c r="E47" i="23"/>
  <c r="H47" i="23"/>
  <c r="V75" i="53"/>
  <c r="V159" i="53"/>
  <c r="V261" i="53"/>
  <c r="M22" i="23"/>
  <c r="V279" i="53"/>
  <c r="V125" i="53"/>
  <c r="V193" i="53"/>
  <c r="F47" i="23"/>
  <c r="D47" i="23"/>
  <c r="L47" i="23"/>
  <c r="J47" i="23"/>
  <c r="M24" i="23"/>
  <c r="M42" i="23"/>
  <c r="V143" i="53"/>
  <c r="V245" i="53"/>
  <c r="M21" i="23"/>
  <c r="K47" i="23"/>
  <c r="M43" i="23"/>
  <c r="I47" i="23"/>
  <c r="I56" i="23" s="1"/>
  <c r="V29" i="53"/>
  <c r="V57" i="53"/>
  <c r="G47" i="23"/>
  <c r="M45" i="23"/>
  <c r="M44" i="23"/>
  <c r="C47" i="23"/>
  <c r="V347" i="53"/>
  <c r="V329" i="53"/>
  <c r="V313" i="53"/>
  <c r="V41" i="53"/>
  <c r="V47" i="53"/>
  <c r="G130" i="52"/>
  <c r="P130" i="52" s="1"/>
  <c r="G129" i="52"/>
  <c r="P129" i="52" s="1"/>
  <c r="G128" i="52"/>
  <c r="P128" i="52" s="1"/>
  <c r="G127" i="52"/>
  <c r="P127" i="52" s="1"/>
  <c r="G126" i="52"/>
  <c r="P126" i="52" s="1"/>
  <c r="G125" i="52"/>
  <c r="P125" i="52" s="1"/>
  <c r="G124" i="52"/>
  <c r="P124" i="52" s="1"/>
  <c r="G123" i="52"/>
  <c r="P123" i="52" s="1"/>
  <c r="G122" i="52"/>
  <c r="P122" i="52" s="1"/>
  <c r="G117" i="52"/>
  <c r="P117" i="52" s="1"/>
  <c r="G116" i="52"/>
  <c r="P116" i="52" s="1"/>
  <c r="G115" i="52"/>
  <c r="P115" i="52" s="1"/>
  <c r="G114" i="52"/>
  <c r="P114" i="52" s="1"/>
  <c r="G113" i="52"/>
  <c r="P113" i="52" s="1"/>
  <c r="G112" i="52"/>
  <c r="P112" i="52" s="1"/>
  <c r="G111" i="52"/>
  <c r="P111" i="52" s="1"/>
  <c r="G110" i="52"/>
  <c r="P110" i="52" s="1"/>
  <c r="G109" i="52"/>
  <c r="P109" i="52" s="1"/>
  <c r="G104" i="52"/>
  <c r="P104" i="52" s="1"/>
  <c r="G103" i="52"/>
  <c r="P103" i="52" s="1"/>
  <c r="G102" i="52"/>
  <c r="P102" i="52" s="1"/>
  <c r="G101" i="52"/>
  <c r="P101" i="52" s="1"/>
  <c r="G100" i="52"/>
  <c r="P100" i="52" s="1"/>
  <c r="G99" i="52"/>
  <c r="P99" i="52" s="1"/>
  <c r="G98" i="52"/>
  <c r="P98" i="52" s="1"/>
  <c r="G97" i="52"/>
  <c r="P97" i="52" s="1"/>
  <c r="G96" i="52"/>
  <c r="P96" i="52" s="1"/>
  <c r="G91" i="52"/>
  <c r="P91" i="52" s="1"/>
  <c r="G90" i="52"/>
  <c r="P90" i="52" s="1"/>
  <c r="G89" i="52"/>
  <c r="P89" i="52" s="1"/>
  <c r="G88" i="52"/>
  <c r="P88" i="52" s="1"/>
  <c r="G87" i="52"/>
  <c r="P87" i="52" s="1"/>
  <c r="G86" i="52"/>
  <c r="P86" i="52" s="1"/>
  <c r="G85" i="52"/>
  <c r="P85" i="52" s="1"/>
  <c r="G84" i="52"/>
  <c r="P84" i="52" s="1"/>
  <c r="G83" i="52"/>
  <c r="P83" i="52" s="1"/>
  <c r="G78" i="52"/>
  <c r="P78" i="52" s="1"/>
  <c r="G77" i="52"/>
  <c r="P77" i="52" s="1"/>
  <c r="G76" i="52"/>
  <c r="P76" i="52" s="1"/>
  <c r="G75" i="52"/>
  <c r="P75" i="52" s="1"/>
  <c r="G74" i="52"/>
  <c r="P74" i="52" s="1"/>
  <c r="G73" i="52"/>
  <c r="P73" i="52" s="1"/>
  <c r="G72" i="52"/>
  <c r="P72" i="52" s="1"/>
  <c r="G71" i="52"/>
  <c r="P71" i="52" s="1"/>
  <c r="G66" i="52"/>
  <c r="P66" i="52" s="1"/>
  <c r="G65" i="52"/>
  <c r="P65" i="52" s="1"/>
  <c r="G64" i="52"/>
  <c r="P64" i="52" s="1"/>
  <c r="G63" i="52"/>
  <c r="P63" i="52" s="1"/>
  <c r="G62" i="52"/>
  <c r="P62" i="52" s="1"/>
  <c r="G61" i="52"/>
  <c r="P61" i="52" s="1"/>
  <c r="G60" i="52"/>
  <c r="P60" i="52" s="1"/>
  <c r="G59" i="52"/>
  <c r="P59" i="52" s="1"/>
  <c r="G58" i="52"/>
  <c r="P58" i="52" s="1"/>
  <c r="G57" i="52"/>
  <c r="P57" i="52" s="1"/>
  <c r="G52" i="52"/>
  <c r="P52" i="52" s="1"/>
  <c r="G51" i="52"/>
  <c r="P51" i="52" s="1"/>
  <c r="G50" i="52"/>
  <c r="P50" i="52" s="1"/>
  <c r="G49" i="52"/>
  <c r="P49" i="52" s="1"/>
  <c r="G48" i="52"/>
  <c r="P48" i="52" s="1"/>
  <c r="G47" i="52"/>
  <c r="P47" i="52" s="1"/>
  <c r="G46" i="52"/>
  <c r="P46" i="52" s="1"/>
  <c r="G45" i="52"/>
  <c r="P45" i="52" s="1"/>
  <c r="G40" i="52"/>
  <c r="P40" i="52" s="1"/>
  <c r="G39" i="52"/>
  <c r="P39" i="52" s="1"/>
  <c r="G38" i="52"/>
  <c r="P38" i="52" s="1"/>
  <c r="G37" i="52"/>
  <c r="P37" i="52" s="1"/>
  <c r="G36" i="52"/>
  <c r="P36" i="52" s="1"/>
  <c r="G35" i="52"/>
  <c r="P35" i="52" s="1"/>
  <c r="G34" i="52"/>
  <c r="P34" i="52" s="1"/>
  <c r="G33" i="52"/>
  <c r="P33" i="52" s="1"/>
  <c r="G28" i="52"/>
  <c r="P28" i="52" s="1"/>
  <c r="G27" i="52"/>
  <c r="P27" i="52" s="1"/>
  <c r="G26" i="52"/>
  <c r="P26" i="52" s="1"/>
  <c r="G25" i="52"/>
  <c r="P25" i="52" s="1"/>
  <c r="G24" i="52"/>
  <c r="P24" i="52" s="1"/>
  <c r="G23" i="52"/>
  <c r="P23" i="52" s="1"/>
  <c r="G22" i="52"/>
  <c r="P22" i="52" s="1"/>
  <c r="G21" i="52"/>
  <c r="P21" i="52" s="1"/>
  <c r="G20" i="52"/>
  <c r="P20" i="52" s="1"/>
  <c r="H21" i="55"/>
  <c r="H20" i="55"/>
  <c r="H57" i="55"/>
  <c r="H56" i="55"/>
  <c r="H53" i="55"/>
  <c r="H52" i="55"/>
  <c r="H49" i="55"/>
  <c r="H48" i="55"/>
  <c r="H45" i="55"/>
  <c r="H44" i="55"/>
  <c r="H41" i="55"/>
  <c r="H40" i="55"/>
  <c r="H37" i="55"/>
  <c r="H36" i="55"/>
  <c r="H33" i="55"/>
  <c r="H32" i="55"/>
  <c r="H29" i="55"/>
  <c r="H28" i="55"/>
  <c r="H25" i="55"/>
  <c r="H24" i="55"/>
  <c r="G214" i="56"/>
  <c r="P214" i="56" s="1"/>
  <c r="G213" i="56"/>
  <c r="P213" i="56" s="1"/>
  <c r="G212" i="56"/>
  <c r="P212" i="56" s="1"/>
  <c r="G193" i="56"/>
  <c r="P193" i="56" s="1"/>
  <c r="G192" i="56"/>
  <c r="P192" i="56" s="1"/>
  <c r="G191" i="56"/>
  <c r="P191" i="56" s="1"/>
  <c r="G172" i="56"/>
  <c r="P172" i="56" s="1"/>
  <c r="G171" i="56"/>
  <c r="P171" i="56" s="1"/>
  <c r="G170" i="56"/>
  <c r="P170" i="56" s="1"/>
  <c r="G151" i="56"/>
  <c r="P151" i="56" s="1"/>
  <c r="G150" i="56"/>
  <c r="P150" i="56" s="1"/>
  <c r="G149" i="56"/>
  <c r="P149" i="56" s="1"/>
  <c r="G130" i="56"/>
  <c r="P130" i="56" s="1"/>
  <c r="G129" i="56"/>
  <c r="P129" i="56" s="1"/>
  <c r="G128" i="56"/>
  <c r="P128" i="56" s="1"/>
  <c r="G109" i="56"/>
  <c r="P109" i="56" s="1"/>
  <c r="G108" i="56"/>
  <c r="P108" i="56" s="1"/>
  <c r="G107" i="56"/>
  <c r="P107" i="56" s="1"/>
  <c r="G88" i="56"/>
  <c r="P88" i="56" s="1"/>
  <c r="G87" i="56"/>
  <c r="P87" i="56" s="1"/>
  <c r="G86" i="56"/>
  <c r="P86" i="56" s="1"/>
  <c r="G67" i="56"/>
  <c r="P67" i="56" s="1"/>
  <c r="G66" i="56"/>
  <c r="P66" i="56" s="1"/>
  <c r="G65" i="56"/>
  <c r="P65" i="56" s="1"/>
  <c r="G45" i="56"/>
  <c r="P45" i="56" s="1"/>
  <c r="G46" i="56"/>
  <c r="P46" i="56" s="1"/>
  <c r="G44" i="56"/>
  <c r="P44" i="56" s="1"/>
  <c r="B43" i="56"/>
  <c r="B64" i="56" s="1"/>
  <c r="B85" i="56" s="1"/>
  <c r="B106" i="56" s="1"/>
  <c r="B127" i="56" s="1"/>
  <c r="B148" i="56" s="1"/>
  <c r="B169" i="56" s="1"/>
  <c r="B190" i="56" s="1"/>
  <c r="B211" i="56" s="1"/>
  <c r="D56" i="23" l="1"/>
  <c r="O42" i="23"/>
  <c r="P42" i="23" s="1"/>
  <c r="O45" i="23"/>
  <c r="P45" i="23" s="1"/>
  <c r="O43" i="23"/>
  <c r="P43" i="23" s="1"/>
  <c r="C56" i="23"/>
  <c r="H56" i="23"/>
  <c r="P131" i="52"/>
  <c r="J56" i="23"/>
  <c r="E56" i="23"/>
  <c r="G56" i="23"/>
  <c r="L56" i="23"/>
  <c r="P29" i="52"/>
  <c r="P105" i="52"/>
  <c r="K56" i="23"/>
  <c r="P41" i="52"/>
  <c r="P53" i="52"/>
  <c r="P67" i="52"/>
  <c r="P118" i="52"/>
  <c r="P79" i="52"/>
  <c r="P92" i="52"/>
  <c r="P110" i="56"/>
  <c r="P194" i="56"/>
  <c r="M54" i="23"/>
  <c r="F56" i="23"/>
  <c r="M47" i="23"/>
  <c r="H26" i="55"/>
  <c r="H34" i="55"/>
  <c r="H50" i="55"/>
  <c r="P68" i="56"/>
  <c r="P152" i="56"/>
  <c r="P47" i="56"/>
  <c r="P131" i="56"/>
  <c r="P215" i="56"/>
  <c r="P89" i="56"/>
  <c r="P173" i="56"/>
  <c r="H22" i="55"/>
  <c r="H58" i="55"/>
  <c r="H42" i="55"/>
  <c r="H30" i="55"/>
  <c r="H38" i="55"/>
  <c r="H46" i="55"/>
  <c r="H54" i="55"/>
  <c r="G41" i="52"/>
  <c r="E32" i="23" s="1"/>
  <c r="G67" i="52"/>
  <c r="G32" i="23" s="1"/>
  <c r="G92" i="52"/>
  <c r="I32" i="23" s="1"/>
  <c r="G118" i="52"/>
  <c r="K32" i="23" s="1"/>
  <c r="G105" i="52"/>
  <c r="J32" i="23" s="1"/>
  <c r="G131" i="52"/>
  <c r="L32" i="23" s="1"/>
  <c r="G110" i="56"/>
  <c r="G29" i="23" s="1"/>
  <c r="G152" i="56"/>
  <c r="I29" i="23" s="1"/>
  <c r="G89" i="56"/>
  <c r="F29" i="23" s="1"/>
  <c r="G131" i="56"/>
  <c r="H29" i="23" s="1"/>
  <c r="G47" i="56"/>
  <c r="D29" i="23" s="1"/>
  <c r="G68" i="56"/>
  <c r="E29" i="23" s="1"/>
  <c r="G173" i="56"/>
  <c r="J29" i="23" s="1"/>
  <c r="G194" i="56"/>
  <c r="K29" i="23" s="1"/>
  <c r="G215" i="56"/>
  <c r="L29" i="23" s="1"/>
  <c r="C58" i="55"/>
  <c r="L23" i="23" s="1"/>
  <c r="G29" i="52"/>
  <c r="D32" i="23" s="1"/>
  <c r="G53" i="52"/>
  <c r="F32" i="23" s="1"/>
  <c r="G79" i="52"/>
  <c r="H32" i="23" s="1"/>
  <c r="C46" i="55"/>
  <c r="I23" i="23" s="1"/>
  <c r="C54" i="55"/>
  <c r="K23" i="23" s="1"/>
  <c r="C22" i="55"/>
  <c r="C23" i="23" s="1"/>
  <c r="C50" i="55"/>
  <c r="J23" i="23" s="1"/>
  <c r="C38" i="55"/>
  <c r="G23" i="23" s="1"/>
  <c r="C42" i="55"/>
  <c r="H23" i="23" s="1"/>
  <c r="C26" i="55"/>
  <c r="D23" i="23" s="1"/>
  <c r="C30" i="55"/>
  <c r="E23" i="23" s="1"/>
  <c r="C34" i="55"/>
  <c r="F23" i="23" s="1"/>
  <c r="M56" i="23" l="1"/>
  <c r="M23" i="23"/>
  <c r="O44" i="23" s="1"/>
  <c r="P44" i="23" s="1"/>
  <c r="C26" i="23"/>
  <c r="G22" i="56"/>
  <c r="P22" i="56" s="1"/>
  <c r="G23" i="56"/>
  <c r="P23" i="56" s="1"/>
  <c r="G21" i="56"/>
  <c r="G37" i="56"/>
  <c r="P37" i="56" s="1"/>
  <c r="G38" i="56"/>
  <c r="P38" i="56" s="1"/>
  <c r="P39" i="56" l="1"/>
  <c r="G24" i="56"/>
  <c r="C29" i="23" s="1"/>
  <c r="P21" i="56"/>
  <c r="P24" i="56" s="1"/>
  <c r="G39" i="56"/>
  <c r="C31" i="23" s="1"/>
  <c r="G226" i="56"/>
  <c r="P226" i="56" s="1"/>
  <c r="G227" i="56"/>
  <c r="P227" i="56" s="1"/>
  <c r="G205" i="56"/>
  <c r="P205" i="56" s="1"/>
  <c r="G206" i="56"/>
  <c r="P206" i="56" s="1"/>
  <c r="G184" i="56"/>
  <c r="P184" i="56" s="1"/>
  <c r="G185" i="56"/>
  <c r="P185" i="56" s="1"/>
  <c r="G163" i="56"/>
  <c r="P163" i="56" s="1"/>
  <c r="G164" i="56"/>
  <c r="P164" i="56" s="1"/>
  <c r="G142" i="56"/>
  <c r="P142" i="56" s="1"/>
  <c r="G143" i="56"/>
  <c r="P143" i="56" s="1"/>
  <c r="G121" i="56"/>
  <c r="P121" i="56" s="1"/>
  <c r="G122" i="56"/>
  <c r="P122" i="56" s="1"/>
  <c r="G100" i="56"/>
  <c r="P100" i="56" s="1"/>
  <c r="G101" i="56"/>
  <c r="P101" i="56" s="1"/>
  <c r="G58" i="56"/>
  <c r="P58" i="56" s="1"/>
  <c r="G59" i="56"/>
  <c r="P59" i="56" s="1"/>
  <c r="G79" i="56"/>
  <c r="P79" i="56" s="1"/>
  <c r="G80" i="56"/>
  <c r="P80" i="56" s="1"/>
  <c r="B48" i="56"/>
  <c r="M29" i="23" l="1"/>
  <c r="O50" i="23" s="1"/>
  <c r="P50" i="23" s="1"/>
  <c r="P81" i="56"/>
  <c r="P60" i="56"/>
  <c r="P123" i="56"/>
  <c r="P165" i="56"/>
  <c r="P207" i="56"/>
  <c r="P102" i="56"/>
  <c r="P144" i="56"/>
  <c r="P186" i="56"/>
  <c r="P228" i="56"/>
  <c r="G186" i="56"/>
  <c r="J31" i="23" s="1"/>
  <c r="G123" i="56"/>
  <c r="G31" i="23" s="1"/>
  <c r="G207" i="56"/>
  <c r="K31" i="23" s="1"/>
  <c r="G60" i="56"/>
  <c r="D31" i="23" s="1"/>
  <c r="G228" i="56"/>
  <c r="L31" i="23" s="1"/>
  <c r="G165" i="56"/>
  <c r="I31" i="23" s="1"/>
  <c r="G144" i="56"/>
  <c r="H31" i="23" s="1"/>
  <c r="G102" i="56"/>
  <c r="F31" i="23" s="1"/>
  <c r="G81" i="56"/>
  <c r="E31" i="23" s="1"/>
  <c r="M31" i="23" l="1"/>
  <c r="O52" i="23" s="1"/>
  <c r="P52" i="23" s="1"/>
  <c r="M32" i="23"/>
  <c r="O53" i="23" s="1"/>
  <c r="V612" i="52"/>
  <c r="V579" i="52"/>
  <c r="V546" i="52"/>
  <c r="V513" i="52"/>
  <c r="V480" i="52"/>
  <c r="V447" i="52"/>
  <c r="V414" i="52"/>
  <c r="V381" i="52"/>
  <c r="P53" i="23" l="1"/>
  <c r="G130" i="60"/>
  <c r="P130" i="60" s="1"/>
  <c r="G129" i="60"/>
  <c r="P129" i="60" s="1"/>
  <c r="G128" i="60"/>
  <c r="P128" i="60" s="1"/>
  <c r="G127" i="60"/>
  <c r="P127" i="60" s="1"/>
  <c r="G126" i="60"/>
  <c r="P126" i="60" s="1"/>
  <c r="G125" i="60"/>
  <c r="P125" i="60" s="1"/>
  <c r="G124" i="60"/>
  <c r="P124" i="60" s="1"/>
  <c r="G123" i="60"/>
  <c r="P123" i="60" s="1"/>
  <c r="G122" i="60"/>
  <c r="P122" i="60" s="1"/>
  <c r="G117" i="60"/>
  <c r="P117" i="60" s="1"/>
  <c r="G116" i="60"/>
  <c r="P116" i="60" s="1"/>
  <c r="G115" i="60"/>
  <c r="P115" i="60" s="1"/>
  <c r="G114" i="60"/>
  <c r="P114" i="60" s="1"/>
  <c r="G113" i="60"/>
  <c r="P113" i="60" s="1"/>
  <c r="G112" i="60"/>
  <c r="P112" i="60" s="1"/>
  <c r="G111" i="60"/>
  <c r="P111" i="60" s="1"/>
  <c r="G110" i="60"/>
  <c r="P110" i="60" s="1"/>
  <c r="G109" i="60"/>
  <c r="P109" i="60" s="1"/>
  <c r="G104" i="60"/>
  <c r="P104" i="60" s="1"/>
  <c r="G103" i="60"/>
  <c r="P103" i="60" s="1"/>
  <c r="G102" i="60"/>
  <c r="P102" i="60" s="1"/>
  <c r="G101" i="60"/>
  <c r="P101" i="60" s="1"/>
  <c r="G100" i="60"/>
  <c r="P100" i="60" s="1"/>
  <c r="G99" i="60"/>
  <c r="P99" i="60" s="1"/>
  <c r="G98" i="60"/>
  <c r="P98" i="60" s="1"/>
  <c r="G97" i="60"/>
  <c r="P97" i="60" s="1"/>
  <c r="G96" i="60"/>
  <c r="P96" i="60" s="1"/>
  <c r="G91" i="60"/>
  <c r="P91" i="60" s="1"/>
  <c r="G90" i="60"/>
  <c r="P90" i="60" s="1"/>
  <c r="G89" i="60"/>
  <c r="P89" i="60" s="1"/>
  <c r="G88" i="60"/>
  <c r="P88" i="60" s="1"/>
  <c r="G87" i="60"/>
  <c r="P87" i="60" s="1"/>
  <c r="G86" i="60"/>
  <c r="P86" i="60" s="1"/>
  <c r="G85" i="60"/>
  <c r="P85" i="60" s="1"/>
  <c r="G84" i="60"/>
  <c r="P84" i="60" s="1"/>
  <c r="G83" i="60"/>
  <c r="P83" i="60" s="1"/>
  <c r="G78" i="60"/>
  <c r="P78" i="60" s="1"/>
  <c r="G77" i="60"/>
  <c r="P77" i="60" s="1"/>
  <c r="G76" i="60"/>
  <c r="P76" i="60" s="1"/>
  <c r="G75" i="60"/>
  <c r="P75" i="60" s="1"/>
  <c r="G74" i="60"/>
  <c r="P74" i="60" s="1"/>
  <c r="G73" i="60"/>
  <c r="P73" i="60" s="1"/>
  <c r="G72" i="60"/>
  <c r="P72" i="60" s="1"/>
  <c r="G71" i="60"/>
  <c r="P71" i="60" s="1"/>
  <c r="G66" i="60"/>
  <c r="P66" i="60" s="1"/>
  <c r="G65" i="60"/>
  <c r="P65" i="60" s="1"/>
  <c r="G64" i="60"/>
  <c r="P64" i="60" s="1"/>
  <c r="G63" i="60"/>
  <c r="P63" i="60" s="1"/>
  <c r="G62" i="60"/>
  <c r="P62" i="60" s="1"/>
  <c r="G61" i="60"/>
  <c r="P61" i="60" s="1"/>
  <c r="G60" i="60"/>
  <c r="P60" i="60" s="1"/>
  <c r="G59" i="60"/>
  <c r="P59" i="60" s="1"/>
  <c r="G58" i="60"/>
  <c r="P58" i="60" s="1"/>
  <c r="G57" i="60"/>
  <c r="P57" i="60" s="1"/>
  <c r="G52" i="60"/>
  <c r="P52" i="60" s="1"/>
  <c r="G51" i="60"/>
  <c r="P51" i="60" s="1"/>
  <c r="G50" i="60"/>
  <c r="P50" i="60" s="1"/>
  <c r="G49" i="60"/>
  <c r="P49" i="60" s="1"/>
  <c r="G48" i="60"/>
  <c r="P48" i="60" s="1"/>
  <c r="G47" i="60"/>
  <c r="P47" i="60" s="1"/>
  <c r="G46" i="60"/>
  <c r="P46" i="60" s="1"/>
  <c r="G45" i="60"/>
  <c r="P45" i="60" s="1"/>
  <c r="G40" i="60"/>
  <c r="P40" i="60" s="1"/>
  <c r="G39" i="60"/>
  <c r="P39" i="60" s="1"/>
  <c r="G38" i="60"/>
  <c r="P38" i="60" s="1"/>
  <c r="G37" i="60"/>
  <c r="P37" i="60" s="1"/>
  <c r="G36" i="60"/>
  <c r="P36" i="60" s="1"/>
  <c r="G35" i="60"/>
  <c r="P35" i="60" s="1"/>
  <c r="G34" i="60"/>
  <c r="P34" i="60" s="1"/>
  <c r="G33" i="60"/>
  <c r="P33" i="60" s="1"/>
  <c r="G28" i="60"/>
  <c r="P28" i="60" s="1"/>
  <c r="G27" i="60"/>
  <c r="P27" i="60" s="1"/>
  <c r="G26" i="60"/>
  <c r="P26" i="60" s="1"/>
  <c r="G25" i="60"/>
  <c r="P25" i="60" s="1"/>
  <c r="G24" i="60"/>
  <c r="P24" i="60" s="1"/>
  <c r="G23" i="60"/>
  <c r="P23" i="60" s="1"/>
  <c r="G22" i="60"/>
  <c r="P22" i="60" s="1"/>
  <c r="G21" i="60"/>
  <c r="P21" i="60" s="1"/>
  <c r="G20" i="60"/>
  <c r="P20" i="60" s="1"/>
  <c r="G223" i="56"/>
  <c r="P223" i="56" s="1"/>
  <c r="G222" i="56"/>
  <c r="P222" i="56" s="1"/>
  <c r="G221" i="56"/>
  <c r="P221" i="56" s="1"/>
  <c r="G220" i="56"/>
  <c r="P220" i="56" s="1"/>
  <c r="G219" i="56"/>
  <c r="P219" i="56" s="1"/>
  <c r="G218" i="56"/>
  <c r="P218" i="56" s="1"/>
  <c r="G217" i="56"/>
  <c r="P217" i="56" s="1"/>
  <c r="G202" i="56"/>
  <c r="P202" i="56" s="1"/>
  <c r="G201" i="56"/>
  <c r="P201" i="56" s="1"/>
  <c r="G200" i="56"/>
  <c r="P200" i="56" s="1"/>
  <c r="G199" i="56"/>
  <c r="P199" i="56" s="1"/>
  <c r="G198" i="56"/>
  <c r="P198" i="56" s="1"/>
  <c r="G197" i="56"/>
  <c r="P197" i="56" s="1"/>
  <c r="G196" i="56"/>
  <c r="P196" i="56" s="1"/>
  <c r="G181" i="56"/>
  <c r="P181" i="56" s="1"/>
  <c r="G180" i="56"/>
  <c r="P180" i="56" s="1"/>
  <c r="G179" i="56"/>
  <c r="P179" i="56" s="1"/>
  <c r="G178" i="56"/>
  <c r="P178" i="56" s="1"/>
  <c r="G177" i="56"/>
  <c r="P177" i="56" s="1"/>
  <c r="G176" i="56"/>
  <c r="P176" i="56" s="1"/>
  <c r="G175" i="56"/>
  <c r="P175" i="56" s="1"/>
  <c r="G160" i="56"/>
  <c r="P160" i="56" s="1"/>
  <c r="G159" i="56"/>
  <c r="P159" i="56" s="1"/>
  <c r="G158" i="56"/>
  <c r="P158" i="56" s="1"/>
  <c r="G157" i="56"/>
  <c r="P157" i="56" s="1"/>
  <c r="G156" i="56"/>
  <c r="P156" i="56" s="1"/>
  <c r="G155" i="56"/>
  <c r="P155" i="56" s="1"/>
  <c r="G154" i="56"/>
  <c r="P154" i="56" s="1"/>
  <c r="G139" i="56"/>
  <c r="P139" i="56" s="1"/>
  <c r="G138" i="56"/>
  <c r="P138" i="56" s="1"/>
  <c r="G137" i="56"/>
  <c r="P137" i="56" s="1"/>
  <c r="G136" i="56"/>
  <c r="P136" i="56" s="1"/>
  <c r="G135" i="56"/>
  <c r="P135" i="56" s="1"/>
  <c r="G134" i="56"/>
  <c r="P134" i="56" s="1"/>
  <c r="G133" i="56"/>
  <c r="P133" i="56" s="1"/>
  <c r="G118" i="56"/>
  <c r="P118" i="56" s="1"/>
  <c r="G117" i="56"/>
  <c r="P117" i="56" s="1"/>
  <c r="G116" i="56"/>
  <c r="P116" i="56" s="1"/>
  <c r="G115" i="56"/>
  <c r="P115" i="56" s="1"/>
  <c r="G114" i="56"/>
  <c r="P114" i="56" s="1"/>
  <c r="G113" i="56"/>
  <c r="P113" i="56" s="1"/>
  <c r="G112" i="56"/>
  <c r="P112" i="56" s="1"/>
  <c r="G97" i="56"/>
  <c r="P97" i="56" s="1"/>
  <c r="G96" i="56"/>
  <c r="P96" i="56" s="1"/>
  <c r="G95" i="56"/>
  <c r="P95" i="56" s="1"/>
  <c r="G94" i="56"/>
  <c r="P94" i="56" s="1"/>
  <c r="G93" i="56"/>
  <c r="P93" i="56" s="1"/>
  <c r="G92" i="56"/>
  <c r="P92" i="56" s="1"/>
  <c r="G91" i="56"/>
  <c r="P91" i="56" s="1"/>
  <c r="G76" i="56"/>
  <c r="P76" i="56" s="1"/>
  <c r="G75" i="56"/>
  <c r="P75" i="56" s="1"/>
  <c r="G74" i="56"/>
  <c r="P74" i="56" s="1"/>
  <c r="G73" i="56"/>
  <c r="P73" i="56" s="1"/>
  <c r="G72" i="56"/>
  <c r="P72" i="56" s="1"/>
  <c r="G71" i="56"/>
  <c r="P71" i="56" s="1"/>
  <c r="G70" i="56"/>
  <c r="P70" i="56" s="1"/>
  <c r="G55" i="56"/>
  <c r="P55" i="56" s="1"/>
  <c r="G54" i="56"/>
  <c r="P54" i="56" s="1"/>
  <c r="G53" i="56"/>
  <c r="P53" i="56" s="1"/>
  <c r="G52" i="56"/>
  <c r="P52" i="56" s="1"/>
  <c r="G51" i="56"/>
  <c r="P51" i="56" s="1"/>
  <c r="G50" i="56"/>
  <c r="P50" i="56" s="1"/>
  <c r="G49" i="56"/>
  <c r="P49" i="56" s="1"/>
  <c r="T611" i="52"/>
  <c r="P611" i="52"/>
  <c r="T610" i="52"/>
  <c r="P610" i="52"/>
  <c r="T609" i="52"/>
  <c r="P609" i="52"/>
  <c r="T608" i="52"/>
  <c r="P608" i="52"/>
  <c r="T607" i="52"/>
  <c r="P607" i="52"/>
  <c r="T606" i="52"/>
  <c r="P606" i="52"/>
  <c r="T605" i="52"/>
  <c r="P605" i="52"/>
  <c r="T604" i="52"/>
  <c r="P604" i="52"/>
  <c r="T603" i="52"/>
  <c r="P603" i="52"/>
  <c r="T602" i="52"/>
  <c r="P602" i="52"/>
  <c r="T601" i="52"/>
  <c r="P601" i="52"/>
  <c r="T600" i="52"/>
  <c r="P600" i="52"/>
  <c r="T599" i="52"/>
  <c r="P599" i="52"/>
  <c r="T598" i="52"/>
  <c r="P598" i="52"/>
  <c r="T597" i="52"/>
  <c r="P597" i="52"/>
  <c r="T596" i="52"/>
  <c r="P596" i="52"/>
  <c r="T595" i="52"/>
  <c r="P595" i="52"/>
  <c r="T594" i="52"/>
  <c r="P594" i="52"/>
  <c r="T593" i="52"/>
  <c r="P593" i="52"/>
  <c r="T592" i="52"/>
  <c r="P592" i="52"/>
  <c r="T591" i="52"/>
  <c r="P591" i="52"/>
  <c r="T590" i="52"/>
  <c r="P590" i="52"/>
  <c r="T589" i="52"/>
  <c r="P589" i="52"/>
  <c r="T588" i="52"/>
  <c r="P588" i="52"/>
  <c r="T587" i="52"/>
  <c r="P587" i="52"/>
  <c r="T586" i="52"/>
  <c r="P586" i="52"/>
  <c r="T585" i="52"/>
  <c r="P585" i="52"/>
  <c r="T584" i="52"/>
  <c r="P584" i="52"/>
  <c r="T583" i="52"/>
  <c r="T612" i="52" s="1"/>
  <c r="P583" i="52"/>
  <c r="P612" i="52" s="1"/>
  <c r="T578" i="52"/>
  <c r="P578" i="52"/>
  <c r="T577" i="52"/>
  <c r="P577" i="52"/>
  <c r="T576" i="52"/>
  <c r="P576" i="52"/>
  <c r="T575" i="52"/>
  <c r="P575" i="52"/>
  <c r="T574" i="52"/>
  <c r="P574" i="52"/>
  <c r="T573" i="52"/>
  <c r="P573" i="52"/>
  <c r="T572" i="52"/>
  <c r="P572" i="52"/>
  <c r="T571" i="52"/>
  <c r="P571" i="52"/>
  <c r="T570" i="52"/>
  <c r="P570" i="52"/>
  <c r="T569" i="52"/>
  <c r="P569" i="52"/>
  <c r="T568" i="52"/>
  <c r="P568" i="52"/>
  <c r="T567" i="52"/>
  <c r="P567" i="52"/>
  <c r="T566" i="52"/>
  <c r="P566" i="52"/>
  <c r="T565" i="52"/>
  <c r="P565" i="52"/>
  <c r="T564" i="52"/>
  <c r="P564" i="52"/>
  <c r="T563" i="52"/>
  <c r="P563" i="52"/>
  <c r="T562" i="52"/>
  <c r="P562" i="52"/>
  <c r="T561" i="52"/>
  <c r="P561" i="52"/>
  <c r="T560" i="52"/>
  <c r="P560" i="52"/>
  <c r="T559" i="52"/>
  <c r="P559" i="52"/>
  <c r="T558" i="52"/>
  <c r="P558" i="52"/>
  <c r="T557" i="52"/>
  <c r="P557" i="52"/>
  <c r="T556" i="52"/>
  <c r="P556" i="52"/>
  <c r="T555" i="52"/>
  <c r="P555" i="52"/>
  <c r="T554" i="52"/>
  <c r="P554" i="52"/>
  <c r="T553" i="52"/>
  <c r="P553" i="52"/>
  <c r="T552" i="52"/>
  <c r="P552" i="52"/>
  <c r="T551" i="52"/>
  <c r="P551" i="52"/>
  <c r="T550" i="52"/>
  <c r="P550" i="52"/>
  <c r="P579" i="52" s="1"/>
  <c r="T545" i="52"/>
  <c r="P545" i="52"/>
  <c r="T544" i="52"/>
  <c r="P544" i="52"/>
  <c r="T543" i="52"/>
  <c r="P543" i="52"/>
  <c r="T542" i="52"/>
  <c r="P542" i="52"/>
  <c r="T541" i="52"/>
  <c r="P541" i="52"/>
  <c r="T540" i="52"/>
  <c r="P540" i="52"/>
  <c r="T539" i="52"/>
  <c r="P539" i="52"/>
  <c r="T538" i="52"/>
  <c r="P538" i="52"/>
  <c r="T537" i="52"/>
  <c r="P537" i="52"/>
  <c r="T536" i="52"/>
  <c r="P536" i="52"/>
  <c r="T535" i="52"/>
  <c r="P535" i="52"/>
  <c r="T534" i="52"/>
  <c r="P534" i="52"/>
  <c r="T533" i="52"/>
  <c r="P533" i="52"/>
  <c r="T532" i="52"/>
  <c r="P532" i="52"/>
  <c r="T531" i="52"/>
  <c r="P531" i="52"/>
  <c r="T530" i="52"/>
  <c r="P530" i="52"/>
  <c r="U530" i="52"/>
  <c r="V530" i="52" s="1"/>
  <c r="T529" i="52"/>
  <c r="P529" i="52"/>
  <c r="U529" i="52"/>
  <c r="V529" i="52" s="1"/>
  <c r="T528" i="52"/>
  <c r="P528" i="52"/>
  <c r="U528" i="52"/>
  <c r="V528" i="52" s="1"/>
  <c r="T527" i="52"/>
  <c r="P527" i="52"/>
  <c r="U527" i="52"/>
  <c r="V527" i="52" s="1"/>
  <c r="T526" i="52"/>
  <c r="P526" i="52"/>
  <c r="U526" i="52"/>
  <c r="V526" i="52" s="1"/>
  <c r="T525" i="52"/>
  <c r="P525" i="52"/>
  <c r="U525" i="52"/>
  <c r="V525" i="52" s="1"/>
  <c r="T524" i="52"/>
  <c r="P524" i="52"/>
  <c r="U524" i="52"/>
  <c r="V524" i="52" s="1"/>
  <c r="T523" i="52"/>
  <c r="P523" i="52"/>
  <c r="U523" i="52"/>
  <c r="V523" i="52" s="1"/>
  <c r="T522" i="52"/>
  <c r="P522" i="52"/>
  <c r="U522" i="52"/>
  <c r="V522" i="52" s="1"/>
  <c r="T521" i="52"/>
  <c r="P521" i="52"/>
  <c r="U521" i="52"/>
  <c r="V521" i="52" s="1"/>
  <c r="T520" i="52"/>
  <c r="P520" i="52"/>
  <c r="U520" i="52"/>
  <c r="V520" i="52" s="1"/>
  <c r="T519" i="52"/>
  <c r="P519" i="52"/>
  <c r="U519" i="52"/>
  <c r="V519" i="52" s="1"/>
  <c r="T518" i="52"/>
  <c r="P518" i="52"/>
  <c r="U518" i="52"/>
  <c r="V518" i="52" s="1"/>
  <c r="T517" i="52"/>
  <c r="P517" i="52"/>
  <c r="P546" i="52" s="1"/>
  <c r="T512" i="52"/>
  <c r="P512" i="52"/>
  <c r="T511" i="52"/>
  <c r="P511" i="52"/>
  <c r="T510" i="52"/>
  <c r="P510" i="52"/>
  <c r="T509" i="52"/>
  <c r="P509" i="52"/>
  <c r="T508" i="52"/>
  <c r="P508" i="52"/>
  <c r="T507" i="52"/>
  <c r="P507" i="52"/>
  <c r="T506" i="52"/>
  <c r="P506" i="52"/>
  <c r="T505" i="52"/>
  <c r="P505" i="52"/>
  <c r="T504" i="52"/>
  <c r="P504" i="52"/>
  <c r="T503" i="52"/>
  <c r="P503" i="52"/>
  <c r="T502" i="52"/>
  <c r="P502" i="52"/>
  <c r="T501" i="52"/>
  <c r="P501" i="52"/>
  <c r="T500" i="52"/>
  <c r="P500" i="52"/>
  <c r="T499" i="52"/>
  <c r="P499" i="52"/>
  <c r="T498" i="52"/>
  <c r="P498" i="52"/>
  <c r="T497" i="52"/>
  <c r="P497" i="52"/>
  <c r="T496" i="52"/>
  <c r="P496" i="52"/>
  <c r="T495" i="52"/>
  <c r="P495" i="52"/>
  <c r="T494" i="52"/>
  <c r="P494" i="52"/>
  <c r="T493" i="52"/>
  <c r="P493" i="52"/>
  <c r="T492" i="52"/>
  <c r="P492" i="52"/>
  <c r="T491" i="52"/>
  <c r="P491" i="52"/>
  <c r="T490" i="52"/>
  <c r="P490" i="52"/>
  <c r="T489" i="52"/>
  <c r="P489" i="52"/>
  <c r="T488" i="52"/>
  <c r="P488" i="52"/>
  <c r="T487" i="52"/>
  <c r="P487" i="52"/>
  <c r="T486" i="52"/>
  <c r="P486" i="52"/>
  <c r="T485" i="52"/>
  <c r="P485" i="52"/>
  <c r="T484" i="52"/>
  <c r="P484" i="52"/>
  <c r="P513" i="52" s="1"/>
  <c r="T479" i="52"/>
  <c r="P479" i="52"/>
  <c r="T478" i="52"/>
  <c r="P478" i="52"/>
  <c r="T477" i="52"/>
  <c r="P477" i="52"/>
  <c r="T476" i="52"/>
  <c r="P476" i="52"/>
  <c r="T475" i="52"/>
  <c r="P475" i="52"/>
  <c r="T474" i="52"/>
  <c r="P474" i="52"/>
  <c r="T473" i="52"/>
  <c r="P473" i="52"/>
  <c r="T472" i="52"/>
  <c r="P472" i="52"/>
  <c r="T471" i="52"/>
  <c r="P471" i="52"/>
  <c r="T470" i="52"/>
  <c r="P470" i="52"/>
  <c r="T469" i="52"/>
  <c r="P469" i="52"/>
  <c r="T468" i="52"/>
  <c r="P468" i="52"/>
  <c r="T467" i="52"/>
  <c r="P467" i="52"/>
  <c r="T466" i="52"/>
  <c r="P466" i="52"/>
  <c r="T465" i="52"/>
  <c r="P465" i="52"/>
  <c r="T464" i="52"/>
  <c r="P464" i="52"/>
  <c r="T463" i="52"/>
  <c r="P463" i="52"/>
  <c r="T462" i="52"/>
  <c r="P462" i="52"/>
  <c r="T461" i="52"/>
  <c r="P461" i="52"/>
  <c r="T460" i="52"/>
  <c r="P460" i="52"/>
  <c r="T459" i="52"/>
  <c r="P459" i="52"/>
  <c r="T458" i="52"/>
  <c r="P458" i="52"/>
  <c r="T457" i="52"/>
  <c r="P457" i="52"/>
  <c r="T456" i="52"/>
  <c r="P456" i="52"/>
  <c r="T455" i="52"/>
  <c r="P455" i="52"/>
  <c r="T454" i="52"/>
  <c r="P454" i="52"/>
  <c r="T453" i="52"/>
  <c r="P453" i="52"/>
  <c r="T452" i="52"/>
  <c r="P452" i="52"/>
  <c r="T451" i="52"/>
  <c r="P451" i="52"/>
  <c r="P480" i="52" s="1"/>
  <c r="T446" i="52"/>
  <c r="P446" i="52"/>
  <c r="T445" i="52"/>
  <c r="P445" i="52"/>
  <c r="T444" i="52"/>
  <c r="P444" i="52"/>
  <c r="T443" i="52"/>
  <c r="P443" i="52"/>
  <c r="T442" i="52"/>
  <c r="P442" i="52"/>
  <c r="T441" i="52"/>
  <c r="P441" i="52"/>
  <c r="T440" i="52"/>
  <c r="P440" i="52"/>
  <c r="T439" i="52"/>
  <c r="P439" i="52"/>
  <c r="T438" i="52"/>
  <c r="P438" i="52"/>
  <c r="T437" i="52"/>
  <c r="P437" i="52"/>
  <c r="T436" i="52"/>
  <c r="P436" i="52"/>
  <c r="T435" i="52"/>
  <c r="P435" i="52"/>
  <c r="T434" i="52"/>
  <c r="P434" i="52"/>
  <c r="T433" i="52"/>
  <c r="P433" i="52"/>
  <c r="T432" i="52"/>
  <c r="P432" i="52"/>
  <c r="T431" i="52"/>
  <c r="P431" i="52"/>
  <c r="T430" i="52"/>
  <c r="P430" i="52"/>
  <c r="T429" i="52"/>
  <c r="P429" i="52"/>
  <c r="T428" i="52"/>
  <c r="P428" i="52"/>
  <c r="T427" i="52"/>
  <c r="P427" i="52"/>
  <c r="T426" i="52"/>
  <c r="P426" i="52"/>
  <c r="T425" i="52"/>
  <c r="P425" i="52"/>
  <c r="T424" i="52"/>
  <c r="P424" i="52"/>
  <c r="T423" i="52"/>
  <c r="P423" i="52"/>
  <c r="T422" i="52"/>
  <c r="P422" i="52"/>
  <c r="T421" i="52"/>
  <c r="P421" i="52"/>
  <c r="T420" i="52"/>
  <c r="P420" i="52"/>
  <c r="T419" i="52"/>
  <c r="P419" i="52"/>
  <c r="T418" i="52"/>
  <c r="P418" i="52"/>
  <c r="P447" i="52" s="1"/>
  <c r="T413" i="52"/>
  <c r="P413" i="52"/>
  <c r="T412" i="52"/>
  <c r="P412" i="52"/>
  <c r="T411" i="52"/>
  <c r="P411" i="52"/>
  <c r="T410" i="52"/>
  <c r="P410" i="52"/>
  <c r="T409" i="52"/>
  <c r="P409" i="52"/>
  <c r="T408" i="52"/>
  <c r="P408" i="52"/>
  <c r="T407" i="52"/>
  <c r="P407" i="52"/>
  <c r="T406" i="52"/>
  <c r="P406" i="52"/>
  <c r="T405" i="52"/>
  <c r="P405" i="52"/>
  <c r="T404" i="52"/>
  <c r="P404" i="52"/>
  <c r="T403" i="52"/>
  <c r="P403" i="52"/>
  <c r="T402" i="52"/>
  <c r="P402" i="52"/>
  <c r="T401" i="52"/>
  <c r="P401" i="52"/>
  <c r="T400" i="52"/>
  <c r="P400" i="52"/>
  <c r="T399" i="52"/>
  <c r="P399" i="52"/>
  <c r="T398" i="52"/>
  <c r="P398" i="52"/>
  <c r="T397" i="52"/>
  <c r="P397" i="52"/>
  <c r="T396" i="52"/>
  <c r="P396" i="52"/>
  <c r="T395" i="52"/>
  <c r="P395" i="52"/>
  <c r="T394" i="52"/>
  <c r="P394" i="52"/>
  <c r="T393" i="52"/>
  <c r="P393" i="52"/>
  <c r="T392" i="52"/>
  <c r="P392" i="52"/>
  <c r="T391" i="52"/>
  <c r="P391" i="52"/>
  <c r="T390" i="52"/>
  <c r="P390" i="52"/>
  <c r="T389" i="52"/>
  <c r="P389" i="52"/>
  <c r="T388" i="52"/>
  <c r="P388" i="52"/>
  <c r="T387" i="52"/>
  <c r="P387" i="52"/>
  <c r="T386" i="52"/>
  <c r="P386" i="52"/>
  <c r="T385" i="52"/>
  <c r="P385" i="52"/>
  <c r="P414" i="52" s="1"/>
  <c r="T380" i="52"/>
  <c r="P380" i="52"/>
  <c r="T379" i="52"/>
  <c r="P379" i="52"/>
  <c r="T378" i="52"/>
  <c r="P378" i="52"/>
  <c r="T377" i="52"/>
  <c r="P377" i="52"/>
  <c r="T376" i="52"/>
  <c r="P376" i="52"/>
  <c r="T375" i="52"/>
  <c r="P375" i="52"/>
  <c r="T374" i="52"/>
  <c r="P374" i="52"/>
  <c r="T373" i="52"/>
  <c r="P373" i="52"/>
  <c r="T372" i="52"/>
  <c r="P372" i="52"/>
  <c r="T371" i="52"/>
  <c r="P371" i="52"/>
  <c r="T370" i="52"/>
  <c r="P370" i="52"/>
  <c r="T369" i="52"/>
  <c r="P369" i="52"/>
  <c r="T368" i="52"/>
  <c r="P368" i="52"/>
  <c r="T367" i="52"/>
  <c r="P367" i="52"/>
  <c r="T366" i="52"/>
  <c r="P366" i="52"/>
  <c r="T365" i="52"/>
  <c r="P365" i="52"/>
  <c r="T364" i="52"/>
  <c r="P364" i="52"/>
  <c r="T363" i="52"/>
  <c r="P363" i="52"/>
  <c r="T362" i="52"/>
  <c r="P362" i="52"/>
  <c r="T361" i="52"/>
  <c r="P361" i="52"/>
  <c r="T360" i="52"/>
  <c r="P360" i="52"/>
  <c r="T359" i="52"/>
  <c r="P359" i="52"/>
  <c r="T358" i="52"/>
  <c r="P358" i="52"/>
  <c r="T357" i="52"/>
  <c r="P357" i="52"/>
  <c r="T356" i="52"/>
  <c r="P356" i="52"/>
  <c r="T355" i="52"/>
  <c r="P355" i="52"/>
  <c r="T354" i="52"/>
  <c r="P354" i="52"/>
  <c r="T353" i="52"/>
  <c r="P353" i="52"/>
  <c r="T352" i="52"/>
  <c r="P352" i="52"/>
  <c r="P381" i="52" s="1"/>
  <c r="V348" i="52"/>
  <c r="G34" i="56"/>
  <c r="P34" i="56" s="1"/>
  <c r="G33" i="56"/>
  <c r="P33" i="56" s="1"/>
  <c r="G32" i="56"/>
  <c r="P32" i="56" s="1"/>
  <c r="G31" i="56"/>
  <c r="P31" i="56" s="1"/>
  <c r="G30" i="56"/>
  <c r="P30" i="56" s="1"/>
  <c r="G29" i="56"/>
  <c r="P29" i="56" s="1"/>
  <c r="G28" i="56"/>
  <c r="P28" i="56" s="1"/>
  <c r="G27" i="56"/>
  <c r="P27" i="56" s="1"/>
  <c r="G26" i="56"/>
  <c r="P26" i="56" s="1"/>
  <c r="P79" i="60" l="1"/>
  <c r="P131" i="60"/>
  <c r="P92" i="60"/>
  <c r="P29" i="60"/>
  <c r="P105" i="60"/>
  <c r="P41" i="60"/>
  <c r="P53" i="60"/>
  <c r="P67" i="60"/>
  <c r="P118" i="60"/>
  <c r="P56" i="56"/>
  <c r="P140" i="56"/>
  <c r="P224" i="56"/>
  <c r="P98" i="56"/>
  <c r="P182" i="56"/>
  <c r="P77" i="56"/>
  <c r="P161" i="56"/>
  <c r="P35" i="56"/>
  <c r="P119" i="56"/>
  <c r="P203" i="56"/>
  <c r="T381" i="52"/>
  <c r="T447" i="52"/>
  <c r="T513" i="52"/>
  <c r="G67" i="60"/>
  <c r="G25" i="23" s="1"/>
  <c r="G26" i="23" s="1"/>
  <c r="G79" i="60"/>
  <c r="H25" i="23" s="1"/>
  <c r="H26" i="23" s="1"/>
  <c r="T579" i="52"/>
  <c r="T414" i="52"/>
  <c r="T480" i="52"/>
  <c r="T546" i="52"/>
  <c r="G77" i="56"/>
  <c r="E30" i="23" s="1"/>
  <c r="E33" i="23" s="1"/>
  <c r="G98" i="56"/>
  <c r="F30" i="23" s="1"/>
  <c r="F33" i="23" s="1"/>
  <c r="G224" i="56"/>
  <c r="L30" i="23" s="1"/>
  <c r="L33" i="23" s="1"/>
  <c r="G140" i="56"/>
  <c r="H30" i="23" s="1"/>
  <c r="H33" i="23" s="1"/>
  <c r="G161" i="56"/>
  <c r="I30" i="23" s="1"/>
  <c r="I33" i="23" s="1"/>
  <c r="G182" i="56"/>
  <c r="J30" i="23" s="1"/>
  <c r="J33" i="23" s="1"/>
  <c r="G41" i="60"/>
  <c r="E25" i="23" s="1"/>
  <c r="E26" i="23" s="1"/>
  <c r="G105" i="60"/>
  <c r="J25" i="23" s="1"/>
  <c r="J26" i="23" s="1"/>
  <c r="G118" i="60"/>
  <c r="K25" i="23" s="1"/>
  <c r="K26" i="23" s="1"/>
  <c r="G53" i="60"/>
  <c r="F25" i="23" s="1"/>
  <c r="F26" i="23" s="1"/>
  <c r="G92" i="60"/>
  <c r="I25" i="23" s="1"/>
  <c r="I26" i="23" s="1"/>
  <c r="G29" i="60"/>
  <c r="D25" i="23" s="1"/>
  <c r="G56" i="56"/>
  <c r="D30" i="23" s="1"/>
  <c r="D33" i="23" s="1"/>
  <c r="G119" i="56"/>
  <c r="G30" i="23" s="1"/>
  <c r="G33" i="23" s="1"/>
  <c r="G203" i="56"/>
  <c r="K30" i="23" s="1"/>
  <c r="K33" i="23" s="1"/>
  <c r="U517" i="52"/>
  <c r="V517" i="52" s="1"/>
  <c r="G131" i="60"/>
  <c r="L25" i="23" s="1"/>
  <c r="L26" i="23" s="1"/>
  <c r="G35" i="56"/>
  <c r="C30" i="23" s="1"/>
  <c r="U380" i="52"/>
  <c r="V380" i="52" s="1"/>
  <c r="U446" i="52"/>
  <c r="V446" i="52" s="1"/>
  <c r="U452" i="52"/>
  <c r="V452" i="52" s="1"/>
  <c r="U453" i="52"/>
  <c r="V453" i="52" s="1"/>
  <c r="U454" i="52"/>
  <c r="V454" i="52" s="1"/>
  <c r="U455" i="52"/>
  <c r="V455" i="52" s="1"/>
  <c r="U456" i="52"/>
  <c r="V456" i="52" s="1"/>
  <c r="U457" i="52"/>
  <c r="V457" i="52" s="1"/>
  <c r="U458" i="52"/>
  <c r="V458" i="52" s="1"/>
  <c r="U459" i="52"/>
  <c r="V459" i="52" s="1"/>
  <c r="U460" i="52"/>
  <c r="V460" i="52" s="1"/>
  <c r="U461" i="52"/>
  <c r="V461" i="52" s="1"/>
  <c r="U462" i="52"/>
  <c r="V462" i="52" s="1"/>
  <c r="U463" i="52"/>
  <c r="V463" i="52" s="1"/>
  <c r="U464" i="52"/>
  <c r="V464" i="52" s="1"/>
  <c r="U465" i="52"/>
  <c r="V465" i="52" s="1"/>
  <c r="U466" i="52"/>
  <c r="V466" i="52" s="1"/>
  <c r="U467" i="52"/>
  <c r="V467" i="52" s="1"/>
  <c r="U468" i="52"/>
  <c r="V468" i="52" s="1"/>
  <c r="U469" i="52"/>
  <c r="V469" i="52" s="1"/>
  <c r="U470" i="52"/>
  <c r="V470" i="52" s="1"/>
  <c r="U471" i="52"/>
  <c r="V471" i="52" s="1"/>
  <c r="U472" i="52"/>
  <c r="V472" i="52" s="1"/>
  <c r="U473" i="52"/>
  <c r="V473" i="52" s="1"/>
  <c r="U474" i="52"/>
  <c r="V474" i="52" s="1"/>
  <c r="U475" i="52"/>
  <c r="V475" i="52" s="1"/>
  <c r="U578" i="52"/>
  <c r="V578" i="52" s="1"/>
  <c r="U584" i="52"/>
  <c r="V584" i="52" s="1"/>
  <c r="U585" i="52"/>
  <c r="V585" i="52" s="1"/>
  <c r="U586" i="52"/>
  <c r="V586" i="52" s="1"/>
  <c r="U587" i="52"/>
  <c r="V587" i="52" s="1"/>
  <c r="U588" i="52"/>
  <c r="V588" i="52" s="1"/>
  <c r="U589" i="52"/>
  <c r="V589" i="52" s="1"/>
  <c r="U590" i="52"/>
  <c r="V590" i="52" s="1"/>
  <c r="U591" i="52"/>
  <c r="V591" i="52" s="1"/>
  <c r="U592" i="52"/>
  <c r="V592" i="52" s="1"/>
  <c r="U593" i="52"/>
  <c r="V593" i="52" s="1"/>
  <c r="U594" i="52"/>
  <c r="V594" i="52" s="1"/>
  <c r="U595" i="52"/>
  <c r="V595" i="52" s="1"/>
  <c r="U596" i="52"/>
  <c r="V596" i="52" s="1"/>
  <c r="U597" i="52"/>
  <c r="V597" i="52" s="1"/>
  <c r="U598" i="52"/>
  <c r="V598" i="52" s="1"/>
  <c r="U599" i="52"/>
  <c r="V599" i="52" s="1"/>
  <c r="U600" i="52"/>
  <c r="V600" i="52" s="1"/>
  <c r="U601" i="52"/>
  <c r="V601" i="52" s="1"/>
  <c r="U602" i="52"/>
  <c r="V602" i="52" s="1"/>
  <c r="U603" i="52"/>
  <c r="V603" i="52" s="1"/>
  <c r="U604" i="52"/>
  <c r="V604" i="52" s="1"/>
  <c r="U605" i="52"/>
  <c r="V605" i="52" s="1"/>
  <c r="U606" i="52"/>
  <c r="V606" i="52" s="1"/>
  <c r="U607" i="52"/>
  <c r="V607" i="52" s="1"/>
  <c r="U608" i="52"/>
  <c r="V608" i="52" s="1"/>
  <c r="U609" i="52"/>
  <c r="V609" i="52" s="1"/>
  <c r="U610" i="52"/>
  <c r="V610" i="52" s="1"/>
  <c r="U611" i="52"/>
  <c r="V611" i="52" s="1"/>
  <c r="U476" i="52"/>
  <c r="V476" i="52" s="1"/>
  <c r="U477" i="52"/>
  <c r="V477" i="52" s="1"/>
  <c r="U478" i="52"/>
  <c r="V478" i="52" s="1"/>
  <c r="U484" i="52"/>
  <c r="V484" i="52" s="1"/>
  <c r="U485" i="52"/>
  <c r="U486" i="52"/>
  <c r="V486" i="52" s="1"/>
  <c r="U487" i="52"/>
  <c r="V487" i="52" s="1"/>
  <c r="U488" i="52"/>
  <c r="V488" i="52" s="1"/>
  <c r="U489" i="52"/>
  <c r="V489" i="52" s="1"/>
  <c r="U490" i="52"/>
  <c r="V490" i="52" s="1"/>
  <c r="U491" i="52"/>
  <c r="V491" i="52" s="1"/>
  <c r="U492" i="52"/>
  <c r="V492" i="52" s="1"/>
  <c r="U353" i="52"/>
  <c r="V353" i="52" s="1"/>
  <c r="U354" i="52"/>
  <c r="V354" i="52" s="1"/>
  <c r="U355" i="52"/>
  <c r="V355" i="52" s="1"/>
  <c r="U531" i="52"/>
  <c r="V531" i="52" s="1"/>
  <c r="U532" i="52"/>
  <c r="V532" i="52" s="1"/>
  <c r="U533" i="52"/>
  <c r="V533" i="52" s="1"/>
  <c r="U534" i="52"/>
  <c r="V534" i="52" s="1"/>
  <c r="U535" i="52"/>
  <c r="V535" i="52" s="1"/>
  <c r="U536" i="52"/>
  <c r="V536" i="52" s="1"/>
  <c r="U537" i="52"/>
  <c r="V537" i="52" s="1"/>
  <c r="U538" i="52"/>
  <c r="V538" i="52" s="1"/>
  <c r="U539" i="52"/>
  <c r="V539" i="52" s="1"/>
  <c r="U540" i="52"/>
  <c r="V540" i="52" s="1"/>
  <c r="U541" i="52"/>
  <c r="V541" i="52" s="1"/>
  <c r="U542" i="52"/>
  <c r="V542" i="52" s="1"/>
  <c r="U543" i="52"/>
  <c r="V543" i="52" s="1"/>
  <c r="U544" i="52"/>
  <c r="V544" i="52" s="1"/>
  <c r="U545" i="52"/>
  <c r="V545" i="52" s="1"/>
  <c r="U551" i="52"/>
  <c r="V551" i="52" s="1"/>
  <c r="U552" i="52"/>
  <c r="V552" i="52" s="1"/>
  <c r="U553" i="52"/>
  <c r="V553" i="52" s="1"/>
  <c r="U554" i="52"/>
  <c r="V554" i="52" s="1"/>
  <c r="U555" i="52"/>
  <c r="V555" i="52" s="1"/>
  <c r="U556" i="52"/>
  <c r="V556" i="52" s="1"/>
  <c r="U557" i="52"/>
  <c r="V557" i="52" s="1"/>
  <c r="U558" i="52"/>
  <c r="V558" i="52" s="1"/>
  <c r="U356" i="52"/>
  <c r="V356" i="52" s="1"/>
  <c r="U357" i="52"/>
  <c r="V357" i="52" s="1"/>
  <c r="U358" i="52"/>
  <c r="V358" i="52" s="1"/>
  <c r="U359" i="52"/>
  <c r="V359" i="52" s="1"/>
  <c r="U360" i="52"/>
  <c r="V360" i="52" s="1"/>
  <c r="U361" i="52"/>
  <c r="V361" i="52" s="1"/>
  <c r="U362" i="52"/>
  <c r="V362" i="52" s="1"/>
  <c r="U363" i="52"/>
  <c r="V363" i="52" s="1"/>
  <c r="U364" i="52"/>
  <c r="V364" i="52" s="1"/>
  <c r="U365" i="52"/>
  <c r="V365" i="52" s="1"/>
  <c r="U366" i="52"/>
  <c r="V366" i="52" s="1"/>
  <c r="U367" i="52"/>
  <c r="V367" i="52" s="1"/>
  <c r="U368" i="52"/>
  <c r="V368" i="52" s="1"/>
  <c r="U369" i="52"/>
  <c r="V369" i="52" s="1"/>
  <c r="U370" i="52"/>
  <c r="V370" i="52" s="1"/>
  <c r="U371" i="52"/>
  <c r="V371" i="52" s="1"/>
  <c r="U372" i="52"/>
  <c r="V372" i="52" s="1"/>
  <c r="U373" i="52"/>
  <c r="V373" i="52" s="1"/>
  <c r="U374" i="52"/>
  <c r="V374" i="52" s="1"/>
  <c r="U375" i="52"/>
  <c r="V375" i="52" s="1"/>
  <c r="U376" i="52"/>
  <c r="V376" i="52" s="1"/>
  <c r="U377" i="52"/>
  <c r="V377" i="52" s="1"/>
  <c r="U378" i="52"/>
  <c r="V378" i="52" s="1"/>
  <c r="U379" i="52"/>
  <c r="V379" i="52" s="1"/>
  <c r="U385" i="52"/>
  <c r="V385" i="52" s="1"/>
  <c r="U386" i="52"/>
  <c r="U387" i="52"/>
  <c r="V387" i="52" s="1"/>
  <c r="U388" i="52"/>
  <c r="V388" i="52" s="1"/>
  <c r="U389" i="52"/>
  <c r="V389" i="52" s="1"/>
  <c r="U390" i="52"/>
  <c r="V390" i="52" s="1"/>
  <c r="U391" i="52"/>
  <c r="V391" i="52" s="1"/>
  <c r="U392" i="52"/>
  <c r="V392" i="52" s="1"/>
  <c r="U393" i="52"/>
  <c r="V393" i="52" s="1"/>
  <c r="U394" i="52"/>
  <c r="V394" i="52" s="1"/>
  <c r="U395" i="52"/>
  <c r="V395" i="52" s="1"/>
  <c r="U396" i="52"/>
  <c r="V396" i="52" s="1"/>
  <c r="U397" i="52"/>
  <c r="V397" i="52" s="1"/>
  <c r="U398" i="52"/>
  <c r="V398" i="52" s="1"/>
  <c r="U399" i="52"/>
  <c r="V399" i="52" s="1"/>
  <c r="U400" i="52"/>
  <c r="V400" i="52" s="1"/>
  <c r="U401" i="52"/>
  <c r="V401" i="52" s="1"/>
  <c r="U402" i="52"/>
  <c r="V402" i="52" s="1"/>
  <c r="U403" i="52"/>
  <c r="V403" i="52" s="1"/>
  <c r="U404" i="52"/>
  <c r="V404" i="52" s="1"/>
  <c r="U405" i="52"/>
  <c r="V405" i="52" s="1"/>
  <c r="U406" i="52"/>
  <c r="V406" i="52" s="1"/>
  <c r="U407" i="52"/>
  <c r="V407" i="52" s="1"/>
  <c r="U408" i="52"/>
  <c r="V408" i="52" s="1"/>
  <c r="U409" i="52"/>
  <c r="V409" i="52" s="1"/>
  <c r="U410" i="52"/>
  <c r="V410" i="52" s="1"/>
  <c r="U411" i="52"/>
  <c r="V411" i="52" s="1"/>
  <c r="U412" i="52"/>
  <c r="V412" i="52" s="1"/>
  <c r="U413" i="52"/>
  <c r="V413" i="52" s="1"/>
  <c r="U419" i="52"/>
  <c r="V419" i="52" s="1"/>
  <c r="U420" i="52"/>
  <c r="V420" i="52" s="1"/>
  <c r="U421" i="52"/>
  <c r="V421" i="52" s="1"/>
  <c r="U422" i="52"/>
  <c r="V422" i="52" s="1"/>
  <c r="U423" i="52"/>
  <c r="V423" i="52" s="1"/>
  <c r="U424" i="52"/>
  <c r="V424" i="52" s="1"/>
  <c r="U425" i="52"/>
  <c r="V425" i="52" s="1"/>
  <c r="U426" i="52"/>
  <c r="V426" i="52" s="1"/>
  <c r="U427" i="52"/>
  <c r="V427" i="52" s="1"/>
  <c r="U428" i="52"/>
  <c r="V428" i="52" s="1"/>
  <c r="U429" i="52"/>
  <c r="V429" i="52" s="1"/>
  <c r="U430" i="52"/>
  <c r="V430" i="52" s="1"/>
  <c r="U431" i="52"/>
  <c r="V431" i="52" s="1"/>
  <c r="U432" i="52"/>
  <c r="V432" i="52" s="1"/>
  <c r="U433" i="52"/>
  <c r="V433" i="52" s="1"/>
  <c r="U434" i="52"/>
  <c r="V434" i="52" s="1"/>
  <c r="U435" i="52"/>
  <c r="V435" i="52" s="1"/>
  <c r="U436" i="52"/>
  <c r="V436" i="52" s="1"/>
  <c r="U437" i="52"/>
  <c r="V437" i="52" s="1"/>
  <c r="U438" i="52"/>
  <c r="V438" i="52" s="1"/>
  <c r="U439" i="52"/>
  <c r="V439" i="52" s="1"/>
  <c r="U440" i="52"/>
  <c r="V440" i="52" s="1"/>
  <c r="U441" i="52"/>
  <c r="V441" i="52" s="1"/>
  <c r="U442" i="52"/>
  <c r="V442" i="52" s="1"/>
  <c r="U443" i="52"/>
  <c r="V443" i="52" s="1"/>
  <c r="U444" i="52"/>
  <c r="V444" i="52" s="1"/>
  <c r="U445" i="52"/>
  <c r="V445" i="52" s="1"/>
  <c r="U479" i="52"/>
  <c r="V479" i="52" s="1"/>
  <c r="U559" i="52"/>
  <c r="V559" i="52" s="1"/>
  <c r="U560" i="52"/>
  <c r="V560" i="52" s="1"/>
  <c r="U561" i="52"/>
  <c r="V561" i="52" s="1"/>
  <c r="U562" i="52"/>
  <c r="V562" i="52" s="1"/>
  <c r="U563" i="52"/>
  <c r="V563" i="52" s="1"/>
  <c r="U564" i="52"/>
  <c r="V564" i="52" s="1"/>
  <c r="U565" i="52"/>
  <c r="V565" i="52" s="1"/>
  <c r="U566" i="52"/>
  <c r="V566" i="52" s="1"/>
  <c r="U567" i="52"/>
  <c r="V567" i="52" s="1"/>
  <c r="U568" i="52"/>
  <c r="V568" i="52" s="1"/>
  <c r="U569" i="52"/>
  <c r="V569" i="52" s="1"/>
  <c r="U570" i="52"/>
  <c r="V570" i="52" s="1"/>
  <c r="U571" i="52"/>
  <c r="V571" i="52" s="1"/>
  <c r="U572" i="52"/>
  <c r="V572" i="52" s="1"/>
  <c r="U573" i="52"/>
  <c r="V573" i="52" s="1"/>
  <c r="U574" i="52"/>
  <c r="V574" i="52" s="1"/>
  <c r="U575" i="52"/>
  <c r="V575" i="52" s="1"/>
  <c r="U576" i="52"/>
  <c r="V576" i="52" s="1"/>
  <c r="U577" i="52"/>
  <c r="V577" i="52" s="1"/>
  <c r="U493" i="52"/>
  <c r="V493" i="52" s="1"/>
  <c r="U494" i="52"/>
  <c r="V494" i="52" s="1"/>
  <c r="U495" i="52"/>
  <c r="V495" i="52" s="1"/>
  <c r="U496" i="52"/>
  <c r="V496" i="52" s="1"/>
  <c r="U497" i="52"/>
  <c r="V497" i="52" s="1"/>
  <c r="U498" i="52"/>
  <c r="V498" i="52" s="1"/>
  <c r="U499" i="52"/>
  <c r="V499" i="52" s="1"/>
  <c r="U500" i="52"/>
  <c r="V500" i="52" s="1"/>
  <c r="U501" i="52"/>
  <c r="V501" i="52" s="1"/>
  <c r="U502" i="52"/>
  <c r="V502" i="52" s="1"/>
  <c r="U503" i="52"/>
  <c r="V503" i="52" s="1"/>
  <c r="U504" i="52"/>
  <c r="V504" i="52" s="1"/>
  <c r="U505" i="52"/>
  <c r="V505" i="52" s="1"/>
  <c r="U506" i="52"/>
  <c r="V506" i="52" s="1"/>
  <c r="U507" i="52"/>
  <c r="V507" i="52" s="1"/>
  <c r="U508" i="52"/>
  <c r="V508" i="52" s="1"/>
  <c r="U509" i="52"/>
  <c r="V509" i="52" s="1"/>
  <c r="U510" i="52"/>
  <c r="V510" i="52" s="1"/>
  <c r="U511" i="52"/>
  <c r="V511" i="52" s="1"/>
  <c r="U512" i="52"/>
  <c r="V512" i="52" s="1"/>
  <c r="U583" i="52"/>
  <c r="U550" i="52"/>
  <c r="V485" i="52"/>
  <c r="U451" i="52"/>
  <c r="V451" i="52" s="1"/>
  <c r="U418" i="52"/>
  <c r="V386" i="52"/>
  <c r="U352" i="52"/>
  <c r="F35" i="23" l="1"/>
  <c r="F60" i="23" s="1"/>
  <c r="F62" i="23" s="1"/>
  <c r="I35" i="23"/>
  <c r="I60" i="23" s="1"/>
  <c r="I62" i="23" s="1"/>
  <c r="E35" i="23"/>
  <c r="E60" i="23" s="1"/>
  <c r="E62" i="23" s="1"/>
  <c r="G35" i="23"/>
  <c r="G60" i="23" s="1"/>
  <c r="G62" i="23" s="1"/>
  <c r="J35" i="23"/>
  <c r="J60" i="23" s="1"/>
  <c r="J62" i="23" s="1"/>
  <c r="H35" i="23"/>
  <c r="H60" i="23" s="1"/>
  <c r="H62" i="23" s="1"/>
  <c r="M30" i="23"/>
  <c r="C33" i="23"/>
  <c r="C35" i="23" s="1"/>
  <c r="C60" i="23" s="1"/>
  <c r="C62" i="23" s="1"/>
  <c r="L35" i="23"/>
  <c r="L60" i="23" s="1"/>
  <c r="L62" i="23" s="1"/>
  <c r="K35" i="23"/>
  <c r="K60" i="23" s="1"/>
  <c r="K62" i="23" s="1"/>
  <c r="M25" i="23"/>
  <c r="D26" i="23"/>
  <c r="D35" i="23" s="1"/>
  <c r="D60" i="23" s="1"/>
  <c r="D62" i="23" s="1"/>
  <c r="U414" i="52"/>
  <c r="U546" i="52"/>
  <c r="U480" i="52"/>
  <c r="U513" i="52"/>
  <c r="V583" i="52"/>
  <c r="U612" i="52" s="1"/>
  <c r="V550" i="52"/>
  <c r="U579" i="52" s="1"/>
  <c r="V418" i="52"/>
  <c r="U447" i="52" s="1"/>
  <c r="V352" i="52"/>
  <c r="U381" i="52" s="1"/>
  <c r="M33" i="23" l="1"/>
  <c r="O51" i="23"/>
  <c r="M26" i="23"/>
  <c r="O46" i="23"/>
  <c r="D266" i="38"/>
  <c r="D241" i="38"/>
  <c r="D216" i="38"/>
  <c r="D191" i="38"/>
  <c r="D166" i="38"/>
  <c r="D141" i="38"/>
  <c r="D116" i="38"/>
  <c r="D91" i="38"/>
  <c r="D66" i="38"/>
  <c r="M35" i="23" l="1"/>
  <c r="M60" i="23" s="1"/>
  <c r="M62" i="23" s="1"/>
  <c r="P51" i="23"/>
  <c r="O54" i="23"/>
  <c r="P54" i="23" s="1"/>
  <c r="P46" i="23"/>
  <c r="O47" i="23"/>
  <c r="D41" i="38"/>
  <c r="P320" i="52"/>
  <c r="T320" i="52"/>
  <c r="P321" i="52"/>
  <c r="T321" i="52"/>
  <c r="T322" i="52"/>
  <c r="T323" i="52"/>
  <c r="T324" i="52"/>
  <c r="T325" i="52"/>
  <c r="T326" i="52"/>
  <c r="T327" i="52"/>
  <c r="T328" i="52"/>
  <c r="T329" i="52"/>
  <c r="T330" i="52"/>
  <c r="T331" i="52"/>
  <c r="T332" i="52"/>
  <c r="T333" i="52"/>
  <c r="T334" i="52"/>
  <c r="T335" i="52"/>
  <c r="T336" i="52"/>
  <c r="T337" i="52"/>
  <c r="T338" i="52"/>
  <c r="T339" i="52"/>
  <c r="T340" i="52"/>
  <c r="T341" i="52"/>
  <c r="T342" i="52"/>
  <c r="T343" i="52"/>
  <c r="T344" i="52"/>
  <c r="T345" i="52"/>
  <c r="T346" i="52"/>
  <c r="T347" i="52"/>
  <c r="T319" i="52"/>
  <c r="P322" i="52"/>
  <c r="P323" i="52"/>
  <c r="P324" i="52"/>
  <c r="P325" i="52"/>
  <c r="P326" i="52"/>
  <c r="P327" i="52"/>
  <c r="P328" i="52"/>
  <c r="P329" i="52"/>
  <c r="P330" i="52"/>
  <c r="P331" i="52"/>
  <c r="P332" i="52"/>
  <c r="P333" i="52"/>
  <c r="P334" i="52"/>
  <c r="P335" i="52"/>
  <c r="P336" i="52"/>
  <c r="P337" i="52"/>
  <c r="P338" i="52"/>
  <c r="P339" i="52"/>
  <c r="P340" i="52"/>
  <c r="P341" i="52"/>
  <c r="P342" i="52"/>
  <c r="P343" i="52"/>
  <c r="P344" i="52"/>
  <c r="P345" i="52"/>
  <c r="P346" i="52"/>
  <c r="P347" i="52"/>
  <c r="P319" i="52"/>
  <c r="P47" i="23" l="1"/>
  <c r="O56" i="23"/>
  <c r="P56" i="23" s="1"/>
  <c r="T348" i="52"/>
  <c r="P348" i="52"/>
  <c r="U319" i="52"/>
  <c r="V319" i="52" s="1"/>
  <c r="U345" i="52"/>
  <c r="V345" i="52" s="1"/>
  <c r="U341" i="52"/>
  <c r="V341" i="52" s="1"/>
  <c r="U337" i="52"/>
  <c r="V337" i="52" s="1"/>
  <c r="U333" i="52"/>
  <c r="V333" i="52" s="1"/>
  <c r="U329" i="52"/>
  <c r="V329" i="52" s="1"/>
  <c r="U325" i="52"/>
  <c r="V325" i="52" s="1"/>
  <c r="U346" i="52"/>
  <c r="V346" i="52" s="1"/>
  <c r="U344" i="52"/>
  <c r="V344" i="52" s="1"/>
  <c r="U342" i="52"/>
  <c r="V342" i="52" s="1"/>
  <c r="U340" i="52"/>
  <c r="V340" i="52" s="1"/>
  <c r="U338" i="52"/>
  <c r="V338" i="52" s="1"/>
  <c r="U336" i="52"/>
  <c r="V336" i="52" s="1"/>
  <c r="U334" i="52"/>
  <c r="V334" i="52" s="1"/>
  <c r="U332" i="52"/>
  <c r="V332" i="52" s="1"/>
  <c r="U330" i="52"/>
  <c r="V330" i="52" s="1"/>
  <c r="U328" i="52"/>
  <c r="V328" i="52" s="1"/>
  <c r="U326" i="52"/>
  <c r="V326" i="52" s="1"/>
  <c r="U324" i="52"/>
  <c r="V324" i="52" s="1"/>
  <c r="U347" i="52"/>
  <c r="V347" i="52" s="1"/>
  <c r="U343" i="52"/>
  <c r="V343" i="52" s="1"/>
  <c r="U339" i="52"/>
  <c r="V339" i="52" s="1"/>
  <c r="U335" i="52"/>
  <c r="V335" i="52" s="1"/>
  <c r="U331" i="52"/>
  <c r="V331" i="52" s="1"/>
  <c r="U327" i="52"/>
  <c r="V327" i="52" s="1"/>
  <c r="U323" i="52"/>
  <c r="V323" i="52" s="1"/>
  <c r="U320" i="52"/>
  <c r="V320" i="52" s="1"/>
  <c r="U322" i="52"/>
  <c r="V322" i="52" s="1"/>
  <c r="U321" i="52"/>
  <c r="V321" i="52" s="1"/>
  <c r="U348" i="52" l="1"/>
</calcChain>
</file>

<file path=xl/sharedStrings.xml><?xml version="1.0" encoding="utf-8"?>
<sst xmlns="http://schemas.openxmlformats.org/spreadsheetml/2006/main" count="1515" uniqueCount="172">
  <si>
    <t>Note!</t>
  </si>
  <si>
    <t xml:space="preserve">Project number: </t>
  </si>
  <si>
    <t>Country:</t>
  </si>
  <si>
    <t>Applicant:</t>
  </si>
  <si>
    <t xml:space="preserve"> </t>
  </si>
  <si>
    <t xml:space="preserve">Project title: </t>
  </si>
  <si>
    <t>Travel &amp; Stay</t>
  </si>
  <si>
    <t>Third party</t>
  </si>
  <si>
    <t>Budgeted amount (€)</t>
  </si>
  <si>
    <t>No.</t>
  </si>
  <si>
    <t xml:space="preserve">Name </t>
  </si>
  <si>
    <t>Function</t>
  </si>
  <si>
    <t>Total</t>
  </si>
  <si>
    <t>Item No.</t>
  </si>
  <si>
    <t>Description</t>
  </si>
  <si>
    <t>Quantity</t>
  </si>
  <si>
    <t xml:space="preserve">Total </t>
  </si>
  <si>
    <t>Total realisation</t>
  </si>
  <si>
    <t>Realisation Annual Report 7</t>
  </si>
  <si>
    <t>Country of employment</t>
  </si>
  <si>
    <t>N/A</t>
  </si>
  <si>
    <t>Budget as in 
grant decision or in Approved Budget Change</t>
  </si>
  <si>
    <t>Level of expertise</t>
  </si>
  <si>
    <t>Project Management</t>
  </si>
  <si>
    <t>Technical Assistance</t>
  </si>
  <si>
    <t xml:space="preserve">Technical Assistance </t>
  </si>
  <si>
    <t>Monitoring &amp; Evaluation (M&amp;E)</t>
  </si>
  <si>
    <t>Total Budgeted</t>
  </si>
  <si>
    <r>
      <t>Price excl. VAT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</si>
  <si>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>Price incl. VAT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</si>
  <si>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 xml:space="preserve">Difference </t>
    </r>
    <r>
      <rPr>
        <b/>
        <sz val="10"/>
        <color rgb="FF0070C0"/>
        <rFont val="Arial"/>
        <family val="2"/>
      </rPr>
      <t>(budget vs. realisation)</t>
    </r>
  </si>
  <si>
    <t>Subtotal</t>
  </si>
  <si>
    <t>Organisation</t>
  </si>
  <si>
    <t>PPPbeheer@rvo.nl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</si>
  <si>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</si>
  <si>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Puchasing organisation</t>
  </si>
  <si>
    <t>Owner at project end</t>
  </si>
  <si>
    <t>Name Supplier</t>
  </si>
  <si>
    <t>Hardware list Budget as in grant decision or in approved budget change</t>
  </si>
  <si>
    <t>Labour cost Consortium Partners</t>
  </si>
  <si>
    <t>Labour cost list Budget as in grant decision or in approved budget change</t>
  </si>
  <si>
    <t>Hardware cost Specification Third Party</t>
  </si>
  <si>
    <t>Technical Assistance Third Party list Budget as in grant decision or in approved budget change</t>
  </si>
  <si>
    <t>Hardware cost Specification Consortium Partners</t>
  </si>
  <si>
    <t>Travel &amp; Stay cost Consortium Partners</t>
  </si>
  <si>
    <t xml:space="preserve">Project Management </t>
  </si>
  <si>
    <t>Costs Consortium (Partners)</t>
  </si>
  <si>
    <t>Purchasing organisation</t>
  </si>
  <si>
    <t>Technical Assistance (partners)</t>
  </si>
  <si>
    <t>Monitoring &amp; Evaluation (partners)</t>
  </si>
  <si>
    <t>Project Management (partners)</t>
  </si>
  <si>
    <t>Technical Assistance (Third Party)</t>
  </si>
  <si>
    <t>Monitoring &amp; Evaluation (Third Party)</t>
  </si>
  <si>
    <t>Third Party Cost Specs</t>
  </si>
  <si>
    <t>Project Management (Third Party)</t>
  </si>
  <si>
    <t>Travel costs</t>
  </si>
  <si>
    <t xml:space="preserve">Per Diem </t>
  </si>
  <si>
    <t>Hardware category</t>
  </si>
  <si>
    <t>Purchased</t>
  </si>
  <si>
    <t>Manufactured by project</t>
  </si>
  <si>
    <t>Project management Non local consultants</t>
  </si>
  <si>
    <t>Project management Local consultants</t>
  </si>
  <si>
    <t>Technical Assistance Transfer of Knowledge</t>
  </si>
  <si>
    <t>Technical Assistance Legal services &amp; permits</t>
  </si>
  <si>
    <t xml:space="preserve">Technical Assistance Certification </t>
  </si>
  <si>
    <t>Technical Assistance Engineering &amp; design</t>
  </si>
  <si>
    <t>Technical Assistance Other</t>
  </si>
  <si>
    <t xml:space="preserve">Proposed amended budget </t>
  </si>
  <si>
    <t>Budget as in grant decision or in approved budget change</t>
  </si>
  <si>
    <t>Explanation: Please, explain why you would like to adjust this budget</t>
  </si>
  <si>
    <t>Travel &amp; Stay costs as in grant decision or in approved budget change</t>
  </si>
  <si>
    <t>Budget amendment request</t>
  </si>
  <si>
    <t xml:space="preserve">Budgeted rate per hour </t>
  </si>
  <si>
    <t>Budgeted hours</t>
  </si>
  <si>
    <t>Total budget</t>
  </si>
  <si>
    <t>Travel &amp; Stay costs</t>
  </si>
  <si>
    <t xml:space="preserve">Hardware </t>
  </si>
  <si>
    <t>Difference (in €)</t>
  </si>
  <si>
    <t>Difference (in %)</t>
  </si>
  <si>
    <t>Difference Budget (EUR)</t>
  </si>
  <si>
    <t>Difference Budget (in%)</t>
  </si>
  <si>
    <t>Medior International</t>
  </si>
  <si>
    <t>Junior International</t>
  </si>
  <si>
    <t>Senior International</t>
  </si>
  <si>
    <t>Senior Local</t>
  </si>
  <si>
    <t>Medior Local</t>
  </si>
  <si>
    <t>Junior Local</t>
  </si>
  <si>
    <t>Purchased/Manufactured by project</t>
  </si>
  <si>
    <t>Proposed amended budget</t>
  </si>
  <si>
    <t>Budgeted rate per hour as in grant decision or in approved budget change</t>
  </si>
  <si>
    <t>Budgeted hours as in grant decision or in approved budget change</t>
  </si>
  <si>
    <t>Total budget as in grant decision or in approved budget change</t>
  </si>
  <si>
    <r>
      <t>Price (</t>
    </r>
    <r>
      <rPr>
        <b/>
        <sz val="10"/>
        <color rgb="FF0070C0"/>
        <rFont val="Calibri"/>
        <family val="2"/>
      </rPr>
      <t>€</t>
    </r>
    <r>
      <rPr>
        <b/>
        <sz val="10"/>
        <color rgb="FF0070C0"/>
        <rFont val="Arial"/>
        <family val="2"/>
      </rPr>
      <t>)</t>
    </r>
  </si>
  <si>
    <t>Budgeted amount as in grant decision or in approved budget change(€)</t>
  </si>
  <si>
    <t>Difference Budget as in grant decision or in approved budget change vs budget proposal</t>
  </si>
  <si>
    <t xml:space="preserve"> Result 1</t>
  </si>
  <si>
    <t>Labour cost Result 1</t>
  </si>
  <si>
    <t>Result 1</t>
  </si>
  <si>
    <t>Result 10</t>
  </si>
  <si>
    <t xml:space="preserve">Totals Result 1 </t>
  </si>
  <si>
    <t>Result 2</t>
  </si>
  <si>
    <t>Labour cost Result 2</t>
  </si>
  <si>
    <t xml:space="preserve">Totals Result 2 </t>
  </si>
  <si>
    <t>Result 3</t>
  </si>
  <si>
    <t>Labour cost Result 3</t>
  </si>
  <si>
    <t xml:space="preserve">Totals Result 3 </t>
  </si>
  <si>
    <t>Result 4</t>
  </si>
  <si>
    <t>Labour cost Result 4</t>
  </si>
  <si>
    <t xml:space="preserve">Totals Result 4 </t>
  </si>
  <si>
    <t>Result 5</t>
  </si>
  <si>
    <t>Labour cost Result 5</t>
  </si>
  <si>
    <t xml:space="preserve">Totals Result 5 </t>
  </si>
  <si>
    <t>Result 6</t>
  </si>
  <si>
    <t>Labour cost Result 6</t>
  </si>
  <si>
    <t xml:space="preserve">Totals Result 6 </t>
  </si>
  <si>
    <t>Result 7</t>
  </si>
  <si>
    <t>Labour cost Result 7</t>
  </si>
  <si>
    <t xml:space="preserve">Totals Result 7 </t>
  </si>
  <si>
    <t>Result 8</t>
  </si>
  <si>
    <t>Labour cost Result 8</t>
  </si>
  <si>
    <t xml:space="preserve">Totals Result 8 </t>
  </si>
  <si>
    <t>Result 9</t>
  </si>
  <si>
    <t>Labour cost Result 9</t>
  </si>
  <si>
    <t xml:space="preserve">Totals Result 9 </t>
  </si>
  <si>
    <t>Labour cost Result 10</t>
  </si>
  <si>
    <t>Totals Result 10</t>
  </si>
  <si>
    <t>Sub Result  No.</t>
  </si>
  <si>
    <t>Description sub Results:</t>
  </si>
  <si>
    <t>Budget amendment request PPP projects before 2016</t>
  </si>
  <si>
    <t xml:space="preserve">In the remaining sheets you do not have to fill in the whole project budget, but only that part of the project budget that you request to change. </t>
  </si>
  <si>
    <t>Please only fill in the part of the project budget that you request to change and add rows if necessary.</t>
  </si>
  <si>
    <t>Please only fill in the part of the project budget that you request to change.</t>
  </si>
  <si>
    <t>TA Staff hours in project plan</t>
  </si>
  <si>
    <t>M&amp;E Staff hours in project plan</t>
  </si>
  <si>
    <t>Monitoring and Evaluation</t>
  </si>
  <si>
    <t xml:space="preserve">Specification project budget on Result and sub Result level
</t>
  </si>
  <si>
    <t>If your change request is budget neutral, the total budget of the blue-coloured cells should equal the total budget of the yellow-coloured cells in this sheet.</t>
  </si>
  <si>
    <t>Please do not forget to fill in the "Budget specs subresults" sheet.</t>
  </si>
  <si>
    <t xml:space="preserve">Own contribution of the project partners </t>
  </si>
  <si>
    <t>Name organisation                       (project partners)</t>
  </si>
  <si>
    <t>Category</t>
  </si>
  <si>
    <t xml:space="preserve">Co- finance financed in cash </t>
  </si>
  <si>
    <t xml:space="preserve">Co- finance financed in-kind </t>
  </si>
  <si>
    <t xml:space="preserve">Contribution </t>
  </si>
  <si>
    <t>% Own contribution of project budget</t>
  </si>
  <si>
    <t>Public Institute</t>
  </si>
  <si>
    <t>Total PPP's own contribution</t>
  </si>
  <si>
    <t>Total Project</t>
  </si>
  <si>
    <t xml:space="preserve">Proposed own contribution of the project partners </t>
  </si>
  <si>
    <t xml:space="preserve">Please fill in the project number, project title, country, applicant and project budget in this sheet. </t>
  </si>
  <si>
    <t>Please also fill in the remaining part of this sheet in case the own contribution of the project partners changes as a result of the budget change.</t>
  </si>
  <si>
    <t>Total project budget:</t>
  </si>
  <si>
    <t>PM Staff hours in project plan</t>
  </si>
  <si>
    <t>Organisation category</t>
  </si>
  <si>
    <t>Knowledge Institute</t>
  </si>
  <si>
    <t>NGO</t>
  </si>
  <si>
    <t>Company</t>
  </si>
  <si>
    <t>You do not have to fill in this sheet because it fills in automatically after you have filled in the remaining sheets.</t>
  </si>
  <si>
    <t>FDW/FDOV/GWW</t>
  </si>
  <si>
    <t xml:space="preserve">Please report in euros (€)   </t>
  </si>
  <si>
    <t xml:space="preserve">Please contact the Netherlands Enterprise Agency before filling in this template to be certain that the request is necessary. </t>
  </si>
  <si>
    <t>and your Project Advisor in the cc.</t>
  </si>
  <si>
    <t>email with your project number to</t>
  </si>
  <si>
    <t xml:space="preserve">If you have any problems while using this template, please contact your Financial Officer at the Netherlands Enterprise Agency, or send an  </t>
  </si>
  <si>
    <t>If you have any problems while using this template, please contact your Financial Officer at the Netherlands Enterprise Agency, or send an email with your project number to</t>
  </si>
  <si>
    <r>
      <t>Please report in euros (</t>
    </r>
    <r>
      <rPr>
        <b/>
        <sz val="14"/>
        <color rgb="FFFF0000"/>
        <rFont val="Calibri"/>
        <family val="2"/>
      </rPr>
      <t>€</t>
    </r>
    <r>
      <rPr>
        <b/>
        <sz val="14"/>
        <color rgb="FFFF0000"/>
        <rFont val="Arial"/>
        <family val="2"/>
      </rPr>
      <t>)</t>
    </r>
  </si>
  <si>
    <t>Under the regulation, tariff changes due to inflation are not eligible. For any change, including changes in hourly tariffs, written approval of the Netherlands Enterprise Agency is mandatory.</t>
  </si>
  <si>
    <t xml:space="preserve">Please fill in the blue- and yellow- coloured cells. In the blue-coloured cells you have to fill in the grant decision budget or the budget changes approved by the Netherlands Enterprise Agency. In the yellow-coloured cells you have to fill in the proposed budget for each result.                </t>
  </si>
  <si>
    <t xml:space="preserve">Please fill in the blue- and yellow- coloured cells. In the blue-coloured cells you have to fill in the grant decision budget or the budget changes approved by the Netherlands Enterprise Agency. In the yellow-coloured cells you have to fill in the proposed budget for each result .                </t>
  </si>
  <si>
    <r>
      <t>Please report in euros (</t>
    </r>
    <r>
      <rPr>
        <b/>
        <sz val="14"/>
        <color rgb="FFFF0000"/>
        <rFont val="Calibri"/>
        <family val="2"/>
      </rPr>
      <t>€)</t>
    </r>
  </si>
  <si>
    <t>Please report in euros (€)</t>
  </si>
  <si>
    <t>An exact calculation of the budget per subresult is not requested. Please give an estimation of these budgets during your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</si>
</sst>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&quot;€&quot;\ #,##0.00_-"/>
    <numFmt numFmtId="166" formatCode="_-[$€]\ * #,##0.00_-;_-[$€]\ * #,##0.00\-;_-[$€]\ * &quot;-&quot;??_-;_-@_-"/>
    <numFmt numFmtId="167" formatCode="&quot;€&quot;\ #,##0.00"/>
    <numFmt numFmtId="168" formatCode="&quot;€&quot;\ #,##0_-"/>
    <numFmt numFmtId="169" formatCode="_ [$€-413]\ * #,##0.00_ ;_ [$€-413]\ * \-#,##0.00_ ;_ [$€-413]\ * &quot;-&quot;??_ ;_ @_ "/>
    <numFmt numFmtId="170" formatCode="#,##0.0_ ;[Red]\-#,##0.0\ "/>
    <numFmt numFmtId="171" formatCode="_ &quot;€&quot;\ * #,##0.0_ ;_ &quot;€&quot;\ * \-#,##0.0_ ;_ &quot;€&quot;\ * &quot;-&quot;?_ ;_ @_ 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0070C0"/>
      <name val="Arial"/>
      <family val="2"/>
    </font>
    <font>
      <b/>
      <sz val="22"/>
      <color rgb="FFFF0000"/>
      <name val="Arial"/>
      <family val="2"/>
    </font>
    <font>
      <sz val="10"/>
      <color rgb="FF7030A0"/>
      <name val="Arial"/>
      <family val="2"/>
    </font>
    <font>
      <b/>
      <sz val="22"/>
      <color rgb="FF7030A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20"/>
      <color theme="1"/>
      <name val="Arial"/>
      <family val="2"/>
    </font>
    <font>
      <b/>
      <sz val="10"/>
      <name val="Calibri"/>
      <family val="2"/>
    </font>
    <font>
      <b/>
      <sz val="22"/>
      <color theme="1"/>
      <name val="Arial"/>
      <family val="2"/>
    </font>
    <font>
      <sz val="12"/>
      <name val="Arabic Typesetting"/>
      <family val="4"/>
    </font>
    <font>
      <b/>
      <sz val="12"/>
      <name val="Arabic Typesetting"/>
      <family val="4"/>
    </font>
    <font>
      <u/>
      <sz val="12"/>
      <color theme="10"/>
      <name val="Arial"/>
      <family val="2"/>
    </font>
    <font>
      <sz val="10"/>
      <name val="Verdana"/>
      <family val="2"/>
    </font>
    <font>
      <b/>
      <sz val="11"/>
      <color rgb="FF0070C0"/>
      <name val="Arial"/>
      <family val="2"/>
    </font>
    <font>
      <sz val="14"/>
      <color theme="1"/>
      <name val="Arial"/>
      <family val="2"/>
    </font>
    <font>
      <sz val="14"/>
      <color rgb="FF0070C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22"/>
      <color rgb="FF0070C0"/>
      <name val="Arial"/>
      <family val="2"/>
    </font>
    <font>
      <b/>
      <sz val="10"/>
      <name val="Verdana"/>
      <family val="2"/>
    </font>
    <font>
      <b/>
      <sz val="10"/>
      <color rgb="FF0070C0"/>
      <name val="Calibri"/>
      <family val="2"/>
    </font>
    <font>
      <b/>
      <sz val="9"/>
      <color rgb="FF0070C0"/>
      <name val="Arial"/>
      <family val="2"/>
    </font>
    <font>
      <b/>
      <sz val="14"/>
      <color rgb="FFFF0000"/>
      <name val="Calibri"/>
      <family val="2"/>
    </font>
    <font>
      <u/>
      <sz val="12"/>
      <color rgb="FF0000FF"/>
      <name val="Arial"/>
      <family val="2"/>
    </font>
    <font>
      <u/>
      <sz val="14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A6CAF0"/>
        <bgColor rgb="FF000000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3" fillId="0" borderId="0"/>
  </cellStyleXfs>
  <cellXfs count="620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3" fontId="5" fillId="3" borderId="7" xfId="0" applyNumberFormat="1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Protection="1"/>
    <xf numFmtId="0" fontId="19" fillId="3" borderId="1" xfId="0" applyFont="1" applyFill="1" applyBorder="1" applyAlignment="1" applyProtection="1">
      <alignment horizontal="center" wrapText="1"/>
    </xf>
    <xf numFmtId="0" fontId="3" fillId="2" borderId="0" xfId="0" applyFont="1" applyFill="1" applyProtection="1"/>
    <xf numFmtId="0" fontId="17" fillId="2" borderId="0" xfId="0" applyFont="1" applyFill="1" applyBorder="1" applyAlignment="1" applyProtection="1">
      <alignment horizontal="left"/>
    </xf>
    <xf numFmtId="0" fontId="3" fillId="8" borderId="10" xfId="12" applyFont="1" applyFill="1" applyBorder="1" applyProtection="1">
      <protection locked="0"/>
    </xf>
    <xf numFmtId="4" fontId="3" fillId="8" borderId="16" xfId="12" applyNumberFormat="1" applyFont="1" applyFill="1" applyBorder="1" applyProtection="1">
      <protection locked="0"/>
    </xf>
    <xf numFmtId="0" fontId="3" fillId="8" borderId="1" xfId="12" applyFont="1" applyFill="1" applyBorder="1" applyProtection="1">
      <protection locked="0"/>
    </xf>
    <xf numFmtId="4" fontId="3" fillId="7" borderId="1" xfId="12" applyNumberFormat="1" applyFont="1" applyFill="1" applyBorder="1" applyProtection="1">
      <protection locked="0"/>
    </xf>
    <xf numFmtId="0" fontId="23" fillId="2" borderId="0" xfId="0" applyFont="1" applyFill="1" applyAlignment="1" applyProtection="1">
      <alignment horizontal="center"/>
    </xf>
    <xf numFmtId="0" fontId="23" fillId="2" borderId="0" xfId="0" applyFont="1" applyFill="1" applyProtection="1"/>
    <xf numFmtId="0" fontId="7" fillId="2" borderId="0" xfId="14" applyFont="1" applyFill="1" applyProtection="1"/>
    <xf numFmtId="0" fontId="3" fillId="2" borderId="0" xfId="14" applyFill="1" applyProtection="1"/>
    <xf numFmtId="0" fontId="3" fillId="2" borderId="0" xfId="14" applyFill="1" applyBorder="1" applyProtection="1"/>
    <xf numFmtId="0" fontId="7" fillId="2" borderId="0" xfId="12" applyFont="1" applyFill="1" applyProtection="1"/>
    <xf numFmtId="0" fontId="3" fillId="2" borderId="0" xfId="12" applyFill="1" applyProtection="1"/>
    <xf numFmtId="0" fontId="3" fillId="2" borderId="0" xfId="12" applyFill="1" applyAlignment="1" applyProtection="1">
      <alignment vertical="center"/>
    </xf>
    <xf numFmtId="3" fontId="2" fillId="2" borderId="0" xfId="12" applyNumberFormat="1" applyFont="1" applyFill="1" applyBorder="1" applyAlignment="1" applyProtection="1">
      <alignment vertical="center"/>
    </xf>
    <xf numFmtId="0" fontId="6" fillId="2" borderId="0" xfId="12" applyFont="1" applyFill="1" applyBorder="1" applyProtection="1"/>
    <xf numFmtId="0" fontId="3" fillId="3" borderId="8" xfId="12" applyFill="1" applyBorder="1" applyProtection="1"/>
    <xf numFmtId="0" fontId="15" fillId="5" borderId="0" xfId="12" applyFont="1" applyFill="1" applyBorder="1" applyAlignment="1" applyProtection="1">
      <alignment vertical="top" wrapText="1"/>
    </xf>
    <xf numFmtId="0" fontId="3" fillId="8" borderId="1" xfId="12" applyFill="1" applyBorder="1" applyProtection="1">
      <protection locked="0"/>
    </xf>
    <xf numFmtId="4" fontId="6" fillId="7" borderId="1" xfId="12" applyNumberFormat="1" applyFont="1" applyFill="1" applyBorder="1" applyProtection="1">
      <protection locked="0"/>
    </xf>
    <xf numFmtId="4" fontId="6" fillId="8" borderId="1" xfId="12" applyNumberFormat="1" applyFont="1" applyFill="1" applyBorder="1" applyProtection="1">
      <protection locked="0"/>
    </xf>
    <xf numFmtId="0" fontId="3" fillId="2" borderId="0" xfId="12" applyFill="1" applyBorder="1" applyProtection="1"/>
    <xf numFmtId="0" fontId="3" fillId="2" borderId="0" xfId="12" applyNumberFormat="1" applyFill="1" applyBorder="1" applyAlignment="1" applyProtection="1">
      <alignment horizontal="left" vertical="center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22" fillId="2" borderId="0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12" fillId="2" borderId="0" xfId="0" applyFont="1" applyFill="1" applyBorder="1" applyAlignment="1" applyProtection="1">
      <alignment horizontal="left"/>
    </xf>
    <xf numFmtId="0" fontId="0" fillId="2" borderId="26" xfId="0" applyFill="1" applyBorder="1" applyAlignment="1" applyProtection="1"/>
    <xf numFmtId="0" fontId="20" fillId="2" borderId="14" xfId="0" applyFont="1" applyFill="1" applyBorder="1" applyAlignment="1" applyProtection="1"/>
    <xf numFmtId="0" fontId="20" fillId="2" borderId="8" xfId="0" applyFont="1" applyFill="1" applyBorder="1" applyAlignment="1" applyProtection="1"/>
    <xf numFmtId="165" fontId="2" fillId="3" borderId="12" xfId="0" applyNumberFormat="1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/>
    <xf numFmtId="0" fontId="0" fillId="2" borderId="0" xfId="0" applyFill="1" applyAlignment="1" applyProtection="1"/>
    <xf numFmtId="3" fontId="0" fillId="2" borderId="0" xfId="0" applyNumberFormat="1" applyFill="1" applyAlignment="1" applyProtection="1"/>
    <xf numFmtId="2" fontId="0" fillId="2" borderId="0" xfId="0" applyNumberFormat="1" applyFill="1" applyAlignment="1" applyProtection="1"/>
    <xf numFmtId="3" fontId="5" fillId="3" borderId="7" xfId="0" applyNumberFormat="1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/>
    <xf numFmtId="0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/>
    <xf numFmtId="0" fontId="15" fillId="5" borderId="0" xfId="0" applyFont="1" applyFill="1" applyBorder="1" applyAlignment="1" applyProtection="1">
      <alignment horizontal="left" wrapText="1"/>
    </xf>
    <xf numFmtId="0" fontId="14" fillId="5" borderId="0" xfId="0" applyFont="1" applyFill="1" applyBorder="1" applyAlignment="1" applyProtection="1">
      <alignment wrapText="1"/>
    </xf>
    <xf numFmtId="0" fontId="14" fillId="5" borderId="0" xfId="0" applyFont="1" applyFill="1" applyBorder="1" applyAlignment="1" applyProtection="1">
      <alignment horizontal="left" wrapText="1"/>
    </xf>
    <xf numFmtId="0" fontId="30" fillId="2" borderId="0" xfId="0" applyFont="1" applyFill="1" applyAlignment="1" applyProtection="1"/>
    <xf numFmtId="0" fontId="29" fillId="2" borderId="0" xfId="0" applyFont="1" applyFill="1" applyAlignment="1" applyProtection="1"/>
    <xf numFmtId="167" fontId="0" fillId="2" borderId="0" xfId="0" applyNumberFormat="1" applyFill="1" applyAlignment="1" applyProtection="1"/>
    <xf numFmtId="0" fontId="6" fillId="2" borderId="0" xfId="0" applyFont="1" applyFill="1" applyAlignment="1" applyProtection="1"/>
    <xf numFmtId="0" fontId="18" fillId="2" borderId="0" xfId="0" applyFont="1" applyFill="1" applyBorder="1" applyAlignment="1" applyProtection="1"/>
    <xf numFmtId="3" fontId="6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wrapText="1" shrinkToFit="1"/>
    </xf>
    <xf numFmtId="165" fontId="10" fillId="2" borderId="8" xfId="8" applyNumberFormat="1" applyFont="1" applyFill="1" applyBorder="1" applyAlignment="1" applyProtection="1">
      <alignment vertical="center"/>
    </xf>
    <xf numFmtId="0" fontId="0" fillId="0" borderId="0" xfId="0" applyProtection="1"/>
    <xf numFmtId="0" fontId="21" fillId="2" borderId="0" xfId="0" applyFont="1" applyFill="1" applyProtection="1"/>
    <xf numFmtId="0" fontId="2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168" fontId="19" fillId="2" borderId="0" xfId="6" applyNumberFormat="1" applyFont="1" applyFill="1" applyBorder="1" applyAlignment="1" applyProtection="1">
      <alignment horizontal="center"/>
    </xf>
    <xf numFmtId="0" fontId="2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165" fontId="2" fillId="3" borderId="35" xfId="0" applyNumberFormat="1" applyFont="1" applyFill="1" applyBorder="1" applyAlignment="1" applyProtection="1">
      <alignment horizontal="left"/>
    </xf>
    <xf numFmtId="165" fontId="2" fillId="2" borderId="33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vertical="top" wrapText="1"/>
    </xf>
    <xf numFmtId="169" fontId="2" fillId="2" borderId="27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33" fillId="2" borderId="0" xfId="0" applyFont="1" applyFill="1" applyProtection="1"/>
    <xf numFmtId="3" fontId="27" fillId="3" borderId="1" xfId="12" applyNumberFormat="1" applyFont="1" applyFill="1" applyBorder="1" applyAlignment="1" applyProtection="1">
      <alignment vertical="center" wrapText="1" shrinkToFit="1"/>
    </xf>
    <xf numFmtId="0" fontId="33" fillId="0" borderId="0" xfId="0" applyFont="1" applyProtection="1"/>
    <xf numFmtId="3" fontId="3" fillId="8" borderId="1" xfId="12" applyNumberFormat="1" applyFont="1" applyFill="1" applyBorder="1" applyAlignment="1" applyProtection="1">
      <alignment horizontal="center"/>
      <protection locked="0"/>
    </xf>
    <xf numFmtId="44" fontId="0" fillId="2" borderId="0" xfId="16" applyFont="1" applyFill="1" applyProtection="1"/>
    <xf numFmtId="44" fontId="3" fillId="2" borderId="0" xfId="16" applyFont="1" applyFill="1" applyBorder="1" applyProtection="1"/>
    <xf numFmtId="44" fontId="3" fillId="2" borderId="0" xfId="16" applyFont="1" applyFill="1" applyProtection="1"/>
    <xf numFmtId="44" fontId="3" fillId="2" borderId="0" xfId="16" applyFont="1" applyFill="1" applyAlignment="1" applyProtection="1">
      <alignment vertical="center"/>
    </xf>
    <xf numFmtId="44" fontId="3" fillId="2" borderId="0" xfId="16" applyFont="1" applyFill="1" applyBorder="1" applyAlignment="1" applyProtection="1">
      <alignment horizontal="left" vertical="center"/>
    </xf>
    <xf numFmtId="0" fontId="2" fillId="2" borderId="0" xfId="14" applyFont="1" applyFill="1" applyBorder="1" applyProtection="1"/>
    <xf numFmtId="4" fontId="2" fillId="2" borderId="0" xfId="14" applyNumberFormat="1" applyFont="1" applyFill="1" applyBorder="1" applyProtection="1"/>
    <xf numFmtId="44" fontId="0" fillId="2" borderId="0" xfId="16" applyFont="1" applyFill="1" applyBorder="1" applyProtection="1"/>
    <xf numFmtId="4" fontId="6" fillId="2" borderId="0" xfId="14" applyNumberFormat="1" applyFont="1" applyFill="1" applyBorder="1" applyProtection="1"/>
    <xf numFmtId="44" fontId="0" fillId="0" borderId="0" xfId="16" applyFont="1" applyProtection="1"/>
    <xf numFmtId="3" fontId="27" fillId="3" borderId="10" xfId="12" applyNumberFormat="1" applyFont="1" applyFill="1" applyBorder="1" applyAlignment="1" applyProtection="1">
      <alignment vertical="center" wrapText="1" shrinkToFit="1"/>
    </xf>
    <xf numFmtId="0" fontId="31" fillId="2" borderId="0" xfId="0" applyFont="1" applyFill="1" applyProtection="1"/>
    <xf numFmtId="0" fontId="2" fillId="2" borderId="0" xfId="0" applyFont="1" applyFill="1" applyProtection="1"/>
    <xf numFmtId="165" fontId="2" fillId="2" borderId="14" xfId="0" applyNumberFormat="1" applyFont="1" applyFill="1" applyBorder="1" applyAlignment="1" applyProtection="1"/>
    <xf numFmtId="0" fontId="3" fillId="2" borderId="17" xfId="0" applyFont="1" applyFill="1" applyBorder="1" applyAlignment="1" applyProtection="1">
      <alignment wrapText="1"/>
    </xf>
    <xf numFmtId="0" fontId="3" fillId="2" borderId="18" xfId="0" applyFont="1" applyFill="1" applyBorder="1" applyAlignment="1" applyProtection="1">
      <alignment wrapText="1"/>
    </xf>
    <xf numFmtId="0" fontId="7" fillId="2" borderId="0" xfId="0" applyFont="1" applyFill="1" applyAlignment="1" applyProtection="1"/>
    <xf numFmtId="42" fontId="3" fillId="8" borderId="16" xfId="12" applyNumberFormat="1" applyFont="1" applyFill="1" applyBorder="1" applyProtection="1">
      <protection locked="0"/>
    </xf>
    <xf numFmtId="42" fontId="3" fillId="0" borderId="1" xfId="16" applyNumberFormat="1" applyFont="1" applyFill="1" applyBorder="1" applyProtection="1"/>
    <xf numFmtId="42" fontId="6" fillId="8" borderId="1" xfId="12" applyNumberFormat="1" applyFont="1" applyFill="1" applyBorder="1" applyProtection="1">
      <protection locked="0"/>
    </xf>
    <xf numFmtId="42" fontId="6" fillId="8" borderId="10" xfId="12" applyNumberFormat="1" applyFont="1" applyFill="1" applyBorder="1" applyProtection="1">
      <protection locked="0"/>
    </xf>
    <xf numFmtId="42" fontId="3" fillId="7" borderId="16" xfId="12" applyNumberFormat="1" applyFont="1" applyFill="1" applyBorder="1" applyProtection="1">
      <protection locked="0"/>
    </xf>
    <xf numFmtId="42" fontId="3" fillId="2" borderId="1" xfId="16" applyNumberFormat="1" applyFont="1" applyFill="1" applyBorder="1" applyProtection="1"/>
    <xf numFmtId="42" fontId="6" fillId="7" borderId="1" xfId="12" applyNumberFormat="1" applyFont="1" applyFill="1" applyBorder="1" applyProtection="1">
      <protection locked="0"/>
    </xf>
    <xf numFmtId="42" fontId="6" fillId="7" borderId="10" xfId="12" applyNumberFormat="1" applyFont="1" applyFill="1" applyBorder="1" applyProtection="1">
      <protection locked="0"/>
    </xf>
    <xf numFmtId="42" fontId="2" fillId="3" borderId="13" xfId="16" applyNumberFormat="1" applyFont="1" applyFill="1" applyBorder="1" applyAlignment="1" applyProtection="1">
      <alignment horizontal="right"/>
    </xf>
    <xf numFmtId="42" fontId="2" fillId="3" borderId="36" xfId="0" applyNumberFormat="1" applyFont="1" applyFill="1" applyBorder="1" applyAlignment="1" applyProtection="1">
      <alignment horizontal="right"/>
    </xf>
    <xf numFmtId="42" fontId="2" fillId="3" borderId="4" xfId="0" applyNumberFormat="1" applyFont="1" applyFill="1" applyBorder="1" applyAlignment="1" applyProtection="1">
      <alignment horizontal="right"/>
    </xf>
    <xf numFmtId="42" fontId="0" fillId="2" borderId="10" xfId="16" applyNumberFormat="1" applyFont="1" applyFill="1" applyBorder="1" applyProtection="1"/>
    <xf numFmtId="42" fontId="3" fillId="8" borderId="1" xfId="0" applyNumberFormat="1" applyFont="1" applyFill="1" applyBorder="1" applyAlignment="1" applyProtection="1">
      <alignment horizontal="right" vertical="center"/>
      <protection locked="0"/>
    </xf>
    <xf numFmtId="42" fontId="3" fillId="2" borderId="0" xfId="0" applyNumberFormat="1" applyFont="1" applyFill="1" applyProtection="1"/>
    <xf numFmtId="42" fontId="0" fillId="2" borderId="0" xfId="0" applyNumberFormat="1" applyFill="1" applyProtection="1"/>
    <xf numFmtId="170" fontId="3" fillId="8" borderId="1" xfId="0" applyNumberFormat="1" applyFont="1" applyFill="1" applyBorder="1" applyAlignment="1" applyProtection="1">
      <alignment horizontal="right" vertical="center"/>
      <protection locked="0"/>
    </xf>
    <xf numFmtId="0" fontId="3" fillId="8" borderId="6" xfId="0" applyFont="1" applyFill="1" applyBorder="1" applyProtection="1">
      <protection locked="0"/>
    </xf>
    <xf numFmtId="0" fontId="3" fillId="8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/>
    </xf>
    <xf numFmtId="170" fontId="3" fillId="8" borderId="6" xfId="0" applyNumberFormat="1" applyFont="1" applyFill="1" applyBorder="1" applyProtection="1">
      <protection locked="0"/>
    </xf>
    <xf numFmtId="0" fontId="2" fillId="8" borderId="6" xfId="0" applyFont="1" applyFill="1" applyBorder="1" applyProtection="1">
      <protection locked="0"/>
    </xf>
    <xf numFmtId="165" fontId="10" fillId="2" borderId="8" xfId="8" applyNumberFormat="1" applyFont="1" applyFill="1" applyBorder="1" applyAlignment="1" applyProtection="1">
      <alignment horizontal="left" vertical="center"/>
    </xf>
    <xf numFmtId="165" fontId="10" fillId="2" borderId="7" xfId="8" applyNumberFormat="1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/>
    </xf>
    <xf numFmtId="42" fontId="11" fillId="2" borderId="0" xfId="0" applyNumberFormat="1" applyFont="1" applyFill="1" applyProtection="1"/>
    <xf numFmtId="42" fontId="2" fillId="2" borderId="0" xfId="0" applyNumberFormat="1" applyFont="1" applyFill="1" applyBorder="1" applyAlignment="1" applyProtection="1">
      <alignment vertical="center"/>
    </xf>
    <xf numFmtId="42" fontId="22" fillId="2" borderId="0" xfId="0" applyNumberFormat="1" applyFont="1" applyFill="1" applyBorder="1" applyAlignment="1" applyProtection="1"/>
    <xf numFmtId="42" fontId="16" fillId="3" borderId="8" xfId="0" applyNumberFormat="1" applyFont="1" applyFill="1" applyBorder="1" applyAlignment="1" applyProtection="1">
      <alignment horizontal="left"/>
    </xf>
    <xf numFmtId="42" fontId="19" fillId="3" borderId="1" xfId="0" applyNumberFormat="1" applyFont="1" applyFill="1" applyBorder="1" applyAlignment="1" applyProtection="1">
      <alignment horizontal="center" wrapText="1"/>
    </xf>
    <xf numFmtId="42" fontId="10" fillId="2" borderId="8" xfId="8" applyNumberFormat="1" applyFont="1" applyFill="1" applyBorder="1" applyAlignment="1" applyProtection="1">
      <alignment horizontal="left" vertical="center"/>
    </xf>
    <xf numFmtId="42" fontId="3" fillId="8" borderId="6" xfId="0" applyNumberFormat="1" applyFont="1" applyFill="1" applyBorder="1" applyAlignment="1" applyProtection="1">
      <alignment horizontal="right" vertical="center"/>
      <protection locked="0"/>
    </xf>
    <xf numFmtId="42" fontId="10" fillId="2" borderId="8" xfId="8" applyNumberFormat="1" applyFont="1" applyFill="1" applyBorder="1" applyAlignment="1" applyProtection="1">
      <alignment vertical="center"/>
    </xf>
    <xf numFmtId="42" fontId="28" fillId="2" borderId="0" xfId="0" applyNumberFormat="1" applyFont="1" applyFill="1" applyAlignment="1" applyProtection="1"/>
    <xf numFmtId="42" fontId="37" fillId="2" borderId="0" xfId="0" applyNumberFormat="1" applyFont="1" applyFill="1" applyAlignment="1" applyProtection="1">
      <alignment vertical="center"/>
    </xf>
    <xf numFmtId="42" fontId="0" fillId="2" borderId="1" xfId="0" applyNumberFormat="1" applyFill="1" applyBorder="1" applyProtection="1"/>
    <xf numFmtId="42" fontId="2" fillId="0" borderId="13" xfId="0" applyNumberFormat="1" applyFont="1" applyFill="1" applyBorder="1" applyProtection="1"/>
    <xf numFmtId="42" fontId="3" fillId="2" borderId="0" xfId="0" applyNumberFormat="1" applyFont="1" applyFill="1" applyBorder="1" applyProtection="1"/>
    <xf numFmtId="42" fontId="0" fillId="2" borderId="0" xfId="0" applyNumberFormat="1" applyFill="1" applyBorder="1" applyProtection="1"/>
    <xf numFmtId="0" fontId="2" fillId="0" borderId="12" xfId="0" applyFont="1" applyFill="1" applyBorder="1" applyProtection="1"/>
    <xf numFmtId="0" fontId="3" fillId="0" borderId="13" xfId="0" applyFont="1" applyFill="1" applyBorder="1" applyProtection="1"/>
    <xf numFmtId="42" fontId="3" fillId="0" borderId="13" xfId="0" applyNumberFormat="1" applyFont="1" applyFill="1" applyBorder="1" applyAlignment="1" applyProtection="1">
      <alignment horizontal="right" vertical="center"/>
    </xf>
    <xf numFmtId="170" fontId="2" fillId="0" borderId="13" xfId="0" applyNumberFormat="1" applyFont="1" applyFill="1" applyBorder="1" applyProtection="1"/>
    <xf numFmtId="166" fontId="3" fillId="2" borderId="0" xfId="3" applyFont="1" applyFill="1" applyBorder="1" applyProtection="1"/>
    <xf numFmtId="0" fontId="14" fillId="2" borderId="0" xfId="0" applyFont="1" applyFill="1" applyProtection="1"/>
    <xf numFmtId="0" fontId="14" fillId="2" borderId="0" xfId="12" applyFont="1" applyFill="1" applyProtection="1"/>
    <xf numFmtId="0" fontId="0" fillId="2" borderId="0" xfId="0" applyFill="1" applyAlignment="1" applyProtection="1">
      <alignment horizontal="left"/>
    </xf>
    <xf numFmtId="0" fontId="3" fillId="2" borderId="0" xfId="12" applyFill="1" applyAlignment="1" applyProtection="1">
      <alignment horizontal="left"/>
    </xf>
    <xf numFmtId="44" fontId="3" fillId="2" borderId="0" xfId="1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9" fillId="2" borderId="8" xfId="0" applyFont="1" applyFill="1" applyBorder="1" applyAlignment="1" applyProtection="1"/>
    <xf numFmtId="0" fontId="10" fillId="5" borderId="0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left" vertical="center"/>
    </xf>
    <xf numFmtId="0" fontId="39" fillId="5" borderId="0" xfId="0" applyFont="1" applyFill="1" applyBorder="1" applyAlignment="1" applyProtection="1">
      <alignment horizontal="left" vertical="center" wrapText="1"/>
    </xf>
    <xf numFmtId="0" fontId="38" fillId="2" borderId="0" xfId="0" applyFont="1" applyFill="1" applyAlignment="1" applyProtection="1">
      <alignment horizontal="left" vertical="center"/>
    </xf>
    <xf numFmtId="0" fontId="14" fillId="2" borderId="0" xfId="0" applyFont="1" applyFill="1" applyBorder="1" applyAlignment="1" applyProtection="1"/>
    <xf numFmtId="0" fontId="14" fillId="2" borderId="0" xfId="0" applyFont="1" applyFill="1" applyAlignment="1" applyProtection="1"/>
    <xf numFmtId="0" fontId="40" fillId="10" borderId="0" xfId="17" applyFont="1" applyFill="1" applyBorder="1" applyAlignment="1" applyProtection="1">
      <alignment vertical="center" wrapText="1"/>
    </xf>
    <xf numFmtId="42" fontId="14" fillId="2" borderId="0" xfId="0" applyNumberFormat="1" applyFont="1" applyFill="1" applyProtection="1"/>
    <xf numFmtId="3" fontId="3" fillId="8" borderId="16" xfId="12" applyNumberFormat="1" applyFont="1" applyFill="1" applyBorder="1" applyAlignment="1" applyProtection="1">
      <alignment horizontal="center"/>
      <protection locked="0"/>
    </xf>
    <xf numFmtId="0" fontId="2" fillId="2" borderId="1" xfId="12" applyFont="1" applyFill="1" applyBorder="1" applyAlignment="1" applyProtection="1"/>
    <xf numFmtId="0" fontId="26" fillId="3" borderId="39" xfId="0" applyFont="1" applyFill="1" applyBorder="1" applyProtection="1"/>
    <xf numFmtId="3" fontId="5" fillId="6" borderId="0" xfId="0" applyNumberFormat="1" applyFont="1" applyFill="1" applyBorder="1" applyAlignment="1" applyProtection="1">
      <alignment vertical="center"/>
    </xf>
    <xf numFmtId="0" fontId="9" fillId="3" borderId="7" xfId="12" applyFont="1" applyFill="1" applyBorder="1" applyProtection="1"/>
    <xf numFmtId="44" fontId="2" fillId="2" borderId="1" xfId="16" applyFont="1" applyFill="1" applyBorder="1" applyAlignment="1" applyProtection="1"/>
    <xf numFmtId="0" fontId="25" fillId="2" borderId="1" xfId="12" applyFont="1" applyFill="1" applyBorder="1" applyAlignment="1" applyProtection="1"/>
    <xf numFmtId="44" fontId="2" fillId="2" borderId="10" xfId="16" applyFont="1" applyFill="1" applyBorder="1" applyAlignment="1" applyProtection="1"/>
    <xf numFmtId="0" fontId="0" fillId="0" borderId="0" xfId="0" applyAlignment="1" applyProtection="1"/>
    <xf numFmtId="0" fontId="3" fillId="2" borderId="0" xfId="12" applyFill="1" applyBorder="1" applyAlignment="1" applyProtection="1"/>
    <xf numFmtId="0" fontId="3" fillId="2" borderId="0" xfId="12" applyFill="1" applyAlignment="1" applyProtection="1"/>
    <xf numFmtId="0" fontId="3" fillId="8" borderId="6" xfId="12" applyFill="1" applyBorder="1" applyProtection="1">
      <protection locked="0"/>
    </xf>
    <xf numFmtId="0" fontId="3" fillId="8" borderId="6" xfId="12" applyFont="1" applyFill="1" applyBorder="1" applyProtection="1">
      <protection locked="0"/>
    </xf>
    <xf numFmtId="3" fontId="3" fillId="8" borderId="6" xfId="12" applyNumberFormat="1" applyFont="1" applyFill="1" applyBorder="1" applyAlignment="1" applyProtection="1">
      <alignment horizontal="center"/>
      <protection locked="0"/>
    </xf>
    <xf numFmtId="4" fontId="6" fillId="8" borderId="6" xfId="12" applyNumberFormat="1" applyFont="1" applyFill="1" applyBorder="1" applyProtection="1">
      <protection locked="0"/>
    </xf>
    <xf numFmtId="42" fontId="6" fillId="8" borderId="20" xfId="12" applyNumberFormat="1" applyFont="1" applyFill="1" applyBorder="1" applyProtection="1">
      <protection locked="0"/>
    </xf>
    <xf numFmtId="42" fontId="3" fillId="0" borderId="6" xfId="16" applyNumberFormat="1" applyFont="1" applyFill="1" applyBorder="1" applyProtection="1"/>
    <xf numFmtId="4" fontId="6" fillId="7" borderId="6" xfId="12" applyNumberFormat="1" applyFont="1" applyFill="1" applyBorder="1" applyProtection="1">
      <protection locked="0"/>
    </xf>
    <xf numFmtId="42" fontId="6" fillId="7" borderId="6" xfId="12" applyNumberFormat="1" applyFont="1" applyFill="1" applyBorder="1" applyProtection="1">
      <protection locked="0"/>
    </xf>
    <xf numFmtId="42" fontId="6" fillId="7" borderId="20" xfId="12" applyNumberFormat="1" applyFont="1" applyFill="1" applyBorder="1" applyProtection="1">
      <protection locked="0"/>
    </xf>
    <xf numFmtId="42" fontId="3" fillId="2" borderId="6" xfId="16" applyNumberFormat="1" applyFont="1" applyFill="1" applyBorder="1" applyProtection="1"/>
    <xf numFmtId="0" fontId="2" fillId="0" borderId="12" xfId="12" applyFont="1" applyFill="1" applyBorder="1" applyProtection="1"/>
    <xf numFmtId="0" fontId="3" fillId="0" borderId="0" xfId="12" applyFill="1" applyProtection="1"/>
    <xf numFmtId="0" fontId="0" fillId="0" borderId="0" xfId="0" applyFill="1" applyProtection="1"/>
    <xf numFmtId="42" fontId="2" fillId="0" borderId="13" xfId="12" applyNumberFormat="1" applyFont="1" applyFill="1" applyBorder="1" applyProtection="1"/>
    <xf numFmtId="42" fontId="2" fillId="0" borderId="13" xfId="16" applyNumberFormat="1" applyFont="1" applyFill="1" applyBorder="1" applyProtection="1"/>
    <xf numFmtId="0" fontId="2" fillId="0" borderId="13" xfId="12" applyFont="1" applyFill="1" applyBorder="1" applyProtection="1"/>
    <xf numFmtId="42" fontId="0" fillId="2" borderId="20" xfId="16" applyNumberFormat="1" applyFont="1" applyFill="1" applyBorder="1" applyProtection="1"/>
    <xf numFmtId="42" fontId="2" fillId="0" borderId="28" xfId="16" applyNumberFormat="1" applyFont="1" applyFill="1" applyBorder="1" applyProtection="1"/>
    <xf numFmtId="0" fontId="2" fillId="0" borderId="0" xfId="0" applyFont="1"/>
    <xf numFmtId="0" fontId="3" fillId="0" borderId="0" xfId="0" applyFont="1"/>
    <xf numFmtId="0" fontId="2" fillId="3" borderId="1" xfId="12" applyFont="1" applyFill="1" applyBorder="1" applyAlignment="1" applyProtection="1"/>
    <xf numFmtId="0" fontId="2" fillId="0" borderId="0" xfId="12" applyFont="1" applyFill="1" applyBorder="1" applyProtection="1"/>
    <xf numFmtId="0" fontId="3" fillId="8" borderId="23" xfId="12" applyFont="1" applyFill="1" applyBorder="1" applyProtection="1">
      <protection locked="0"/>
    </xf>
    <xf numFmtId="42" fontId="3" fillId="0" borderId="16" xfId="16" applyNumberFormat="1" applyFont="1" applyFill="1" applyBorder="1" applyProtection="1"/>
    <xf numFmtId="0" fontId="0" fillId="2" borderId="8" xfId="0" applyFill="1" applyBorder="1" applyProtection="1"/>
    <xf numFmtId="4" fontId="3" fillId="8" borderId="1" xfId="12" applyNumberFormat="1" applyFont="1" applyFill="1" applyBorder="1" applyProtection="1">
      <protection locked="0"/>
    </xf>
    <xf numFmtId="42" fontId="3" fillId="8" borderId="1" xfId="12" applyNumberFormat="1" applyFont="1" applyFill="1" applyBorder="1" applyProtection="1">
      <protection locked="0"/>
    </xf>
    <xf numFmtId="0" fontId="3" fillId="3" borderId="10" xfId="12" applyFill="1" applyBorder="1" applyProtection="1"/>
    <xf numFmtId="0" fontId="3" fillId="8" borderId="20" xfId="12" applyFont="1" applyFill="1" applyBorder="1" applyProtection="1">
      <protection locked="0"/>
    </xf>
    <xf numFmtId="4" fontId="3" fillId="8" borderId="6" xfId="12" applyNumberFormat="1" applyFont="1" applyFill="1" applyBorder="1" applyProtection="1">
      <protection locked="0"/>
    </xf>
    <xf numFmtId="42" fontId="3" fillId="8" borderId="6" xfId="12" applyNumberFormat="1" applyFont="1" applyFill="1" applyBorder="1" applyProtection="1">
      <protection locked="0"/>
    </xf>
    <xf numFmtId="42" fontId="6" fillId="8" borderId="6" xfId="12" applyNumberFormat="1" applyFont="1" applyFill="1" applyBorder="1" applyProtection="1">
      <protection locked="0"/>
    </xf>
    <xf numFmtId="3" fontId="3" fillId="8" borderId="39" xfId="12" applyNumberFormat="1" applyFont="1" applyFill="1" applyBorder="1" applyAlignment="1" applyProtection="1">
      <alignment horizontal="center"/>
      <protection locked="0"/>
    </xf>
    <xf numFmtId="4" fontId="3" fillId="8" borderId="39" xfId="12" applyNumberFormat="1" applyFont="1" applyFill="1" applyBorder="1" applyProtection="1">
      <protection locked="0"/>
    </xf>
    <xf numFmtId="42" fontId="3" fillId="8" borderId="39" xfId="12" applyNumberFormat="1" applyFont="1" applyFill="1" applyBorder="1" applyProtection="1">
      <protection locked="0"/>
    </xf>
    <xf numFmtId="42" fontId="3" fillId="0" borderId="13" xfId="16" applyNumberFormat="1" applyFont="1" applyFill="1" applyBorder="1" applyProtection="1"/>
    <xf numFmtId="0" fontId="2" fillId="3" borderId="10" xfId="12" applyFont="1" applyFill="1" applyBorder="1" applyAlignment="1" applyProtection="1"/>
    <xf numFmtId="42" fontId="25" fillId="3" borderId="6" xfId="0" applyNumberFormat="1" applyFont="1" applyFill="1" applyBorder="1" applyAlignment="1" applyProtection="1">
      <alignment horizontal="center" vertical="center" wrapText="1"/>
    </xf>
    <xf numFmtId="42" fontId="3" fillId="0" borderId="40" xfId="16" applyNumberFormat="1" applyFont="1" applyFill="1" applyBorder="1" applyProtection="1"/>
    <xf numFmtId="42" fontId="3" fillId="0" borderId="39" xfId="16" applyNumberFormat="1" applyFont="1" applyFill="1" applyBorder="1" applyProtection="1"/>
    <xf numFmtId="42" fontId="3" fillId="0" borderId="43" xfId="16" applyNumberFormat="1" applyFont="1" applyFill="1" applyBorder="1" applyProtection="1"/>
    <xf numFmtId="0" fontId="3" fillId="0" borderId="38" xfId="12" applyFill="1" applyBorder="1" applyProtection="1"/>
    <xf numFmtId="0" fontId="0" fillId="2" borderId="8" xfId="0" applyNumberFormat="1" applyFill="1" applyBorder="1" applyAlignment="1" applyProtection="1">
      <alignment vertical="center"/>
    </xf>
    <xf numFmtId="0" fontId="10" fillId="3" borderId="7" xfId="12" applyFont="1" applyFill="1" applyBorder="1" applyProtection="1"/>
    <xf numFmtId="0" fontId="14" fillId="3" borderId="8" xfId="12" applyFont="1" applyFill="1" applyBorder="1" applyProtection="1"/>
    <xf numFmtId="0" fontId="3" fillId="2" borderId="22" xfId="0" applyFont="1" applyFill="1" applyBorder="1" applyAlignment="1" applyProtection="1">
      <alignment wrapText="1"/>
    </xf>
    <xf numFmtId="0" fontId="0" fillId="2" borderId="7" xfId="0" applyNumberFormat="1" applyFill="1" applyBorder="1" applyAlignment="1" applyProtection="1">
      <alignment horizontal="left" vertical="center"/>
    </xf>
    <xf numFmtId="0" fontId="0" fillId="2" borderId="8" xfId="0" applyNumberFormat="1" applyFill="1" applyBorder="1" applyAlignment="1" applyProtection="1">
      <alignment horizontal="left" vertical="center"/>
    </xf>
    <xf numFmtId="0" fontId="0" fillId="2" borderId="10" xfId="0" applyNumberFormat="1" applyFill="1" applyBorder="1" applyAlignment="1" applyProtection="1">
      <alignment horizontal="left" vertical="center"/>
    </xf>
    <xf numFmtId="0" fontId="0" fillId="0" borderId="8" xfId="0" applyBorder="1" applyAlignment="1"/>
    <xf numFmtId="0" fontId="0" fillId="0" borderId="10" xfId="0" applyBorder="1" applyAlignment="1"/>
    <xf numFmtId="0" fontId="15" fillId="9" borderId="7" xfId="12" applyFont="1" applyFill="1" applyBorder="1" applyAlignment="1" applyProtection="1">
      <alignment horizontal="left" vertical="top" wrapText="1"/>
    </xf>
    <xf numFmtId="0" fontId="15" fillId="9" borderId="8" xfId="12" applyFont="1" applyFill="1" applyBorder="1" applyAlignment="1" applyProtection="1">
      <alignment horizontal="left" vertical="top" wrapText="1"/>
    </xf>
    <xf numFmtId="0" fontId="15" fillId="9" borderId="10" xfId="12" applyFont="1" applyFill="1" applyBorder="1" applyAlignment="1" applyProtection="1">
      <alignment horizontal="left" vertical="top" wrapText="1"/>
    </xf>
    <xf numFmtId="0" fontId="28" fillId="2" borderId="0" xfId="12" applyFont="1" applyFill="1" applyAlignment="1" applyProtection="1">
      <alignment horizontal="center"/>
    </xf>
    <xf numFmtId="0" fontId="17" fillId="2" borderId="0" xfId="12" applyFont="1" applyFill="1" applyAlignment="1" applyProtection="1">
      <alignment horizontal="left" vertical="center"/>
    </xf>
    <xf numFmtId="0" fontId="2" fillId="3" borderId="42" xfId="12" applyFont="1" applyFill="1" applyBorder="1" applyAlignment="1" applyProtection="1">
      <alignment horizontal="left"/>
    </xf>
    <xf numFmtId="0" fontId="2" fillId="3" borderId="23" xfId="12" applyFont="1" applyFill="1" applyBorder="1" applyAlignment="1" applyProtection="1">
      <alignment horizontal="left"/>
    </xf>
    <xf numFmtId="0" fontId="2" fillId="3" borderId="10" xfId="12" applyFont="1" applyFill="1" applyBorder="1" applyAlignment="1" applyProtection="1">
      <alignment horizontal="left"/>
    </xf>
    <xf numFmtId="3" fontId="27" fillId="3" borderId="7" xfId="12" applyNumberFormat="1" applyFont="1" applyFill="1" applyBorder="1" applyAlignment="1" applyProtection="1">
      <alignment horizontal="center" vertical="center" wrapText="1" shrinkToFit="1"/>
    </xf>
    <xf numFmtId="0" fontId="2" fillId="2" borderId="32" xfId="14" applyFont="1" applyFill="1" applyBorder="1" applyAlignment="1" applyProtection="1">
      <alignment horizontal="left"/>
    </xf>
    <xf numFmtId="42" fontId="2" fillId="2" borderId="7" xfId="12" applyNumberFormat="1" applyFont="1" applyFill="1" applyBorder="1" applyAlignment="1" applyProtection="1">
      <alignment horizontal="left"/>
    </xf>
    <xf numFmtId="0" fontId="2" fillId="2" borderId="8" xfId="12" applyFont="1" applyFill="1" applyBorder="1" applyAlignment="1" applyProtection="1">
      <alignment horizontal="left"/>
    </xf>
    <xf numFmtId="3" fontId="27" fillId="3" borderId="7" xfId="12" applyNumberFormat="1" applyFont="1" applyFill="1" applyBorder="1" applyAlignment="1" applyProtection="1">
      <alignment horizontal="left" vertical="center" wrapText="1" shrinkToFit="1"/>
    </xf>
    <xf numFmtId="3" fontId="27" fillId="3" borderId="8" xfId="12" applyNumberFormat="1" applyFont="1" applyFill="1" applyBorder="1" applyAlignment="1" applyProtection="1">
      <alignment horizontal="left" vertical="center" wrapText="1" shrinkToFit="1"/>
    </xf>
    <xf numFmtId="3" fontId="27" fillId="3" borderId="10" xfId="12" applyNumberFormat="1" applyFont="1" applyFill="1" applyBorder="1" applyAlignment="1" applyProtection="1">
      <alignment horizontal="left" vertical="center" wrapText="1" shrinkToFit="1"/>
    </xf>
    <xf numFmtId="42" fontId="2" fillId="2" borderId="7" xfId="12" applyNumberFormat="1" applyFont="1" applyFill="1" applyBorder="1" applyAlignment="1" applyProtection="1">
      <alignment horizontal="left"/>
      <protection locked="0"/>
    </xf>
    <xf numFmtId="0" fontId="2" fillId="2" borderId="8" xfId="12" applyFont="1" applyFill="1" applyBorder="1" applyAlignment="1" applyProtection="1">
      <alignment horizontal="left"/>
      <protection locked="0"/>
    </xf>
    <xf numFmtId="0" fontId="2" fillId="2" borderId="7" xfId="12" applyNumberFormat="1" applyFont="1" applyFill="1" applyBorder="1" applyAlignment="1" applyProtection="1">
      <alignment horizontal="left"/>
    </xf>
    <xf numFmtId="0" fontId="2" fillId="2" borderId="8" xfId="12" applyNumberFormat="1" applyFont="1" applyFill="1" applyBorder="1" applyAlignment="1" applyProtection="1">
      <alignment horizontal="left"/>
    </xf>
    <xf numFmtId="42" fontId="2" fillId="2" borderId="22" xfId="16" applyNumberFormat="1" applyFont="1" applyFill="1" applyBorder="1" applyAlignment="1" applyProtection="1">
      <alignment horizontal="left"/>
    </xf>
    <xf numFmtId="42" fontId="2" fillId="2" borderId="25" xfId="12" applyNumberFormat="1" applyFont="1" applyFill="1" applyBorder="1" applyAlignment="1" applyProtection="1">
      <alignment horizontal="left"/>
    </xf>
    <xf numFmtId="0" fontId="2" fillId="2" borderId="22" xfId="12" applyFont="1" applyFill="1" applyBorder="1" applyAlignment="1" applyProtection="1">
      <alignment horizontal="left"/>
    </xf>
    <xf numFmtId="0" fontId="2" fillId="0" borderId="25" xfId="12" applyFont="1" applyFill="1" applyBorder="1" applyAlignment="1" applyProtection="1">
      <alignment horizontal="left"/>
    </xf>
    <xf numFmtId="0" fontId="2" fillId="0" borderId="22" xfId="12" applyFont="1" applyFill="1" applyBorder="1" applyAlignment="1" applyProtection="1">
      <alignment horizontal="left"/>
    </xf>
    <xf numFmtId="42" fontId="2" fillId="2" borderId="8" xfId="16" applyNumberFormat="1" applyFont="1" applyFill="1" applyBorder="1" applyAlignment="1" applyProtection="1">
      <alignment horizontal="left"/>
    </xf>
    <xf numFmtId="42" fontId="2" fillId="2" borderId="8" xfId="12" applyNumberFormat="1" applyFont="1" applyFill="1" applyBorder="1" applyAlignment="1" applyProtection="1">
      <alignment horizontal="left"/>
    </xf>
    <xf numFmtId="0" fontId="0" fillId="0" borderId="8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33" fillId="0" borderId="8" xfId="0" applyFont="1" applyBorder="1" applyAlignment="1">
      <alignment horizontal="left"/>
    </xf>
    <xf numFmtId="0" fontId="3" fillId="8" borderId="6" xfId="0" applyFont="1" applyFill="1" applyBorder="1" applyAlignment="1" applyProtection="1">
      <alignment horizontal="left" vertical="center"/>
      <protection locked="0"/>
    </xf>
    <xf numFmtId="170" fontId="3" fillId="8" borderId="6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Protection="1"/>
    <xf numFmtId="44" fontId="3" fillId="8" borderId="1" xfId="0" applyNumberFormat="1" applyFont="1" applyFill="1" applyBorder="1" applyAlignment="1" applyProtection="1">
      <alignment horizontal="right" vertical="center"/>
      <protection locked="0"/>
    </xf>
    <xf numFmtId="44" fontId="3" fillId="8" borderId="6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NumberFormat="1" applyFill="1" applyBorder="1" applyAlignment="1" applyProtection="1">
      <alignment horizontal="left" vertical="center"/>
    </xf>
    <xf numFmtId="0" fontId="15" fillId="9" borderId="7" xfId="0" applyFont="1" applyFill="1" applyBorder="1" applyAlignment="1" applyProtection="1">
      <alignment horizontal="left" vertical="top"/>
    </xf>
    <xf numFmtId="0" fontId="15" fillId="9" borderId="8" xfId="0" applyFont="1" applyFill="1" applyBorder="1" applyAlignment="1" applyProtection="1">
      <alignment horizontal="left" vertical="top"/>
    </xf>
    <xf numFmtId="0" fontId="15" fillId="9" borderId="0" xfId="0" applyFont="1" applyFill="1" applyBorder="1" applyAlignment="1" applyProtection="1">
      <alignment horizontal="left" vertical="top"/>
    </xf>
    <xf numFmtId="42" fontId="10" fillId="2" borderId="0" xfId="8" applyNumberFormat="1" applyFont="1" applyFill="1" applyBorder="1" applyAlignment="1" applyProtection="1">
      <alignment horizontal="left" vertical="center"/>
    </xf>
    <xf numFmtId="42" fontId="2" fillId="0" borderId="0" xfId="0" applyNumberFormat="1" applyFont="1" applyFill="1" applyBorder="1" applyProtection="1"/>
    <xf numFmtId="0" fontId="0" fillId="2" borderId="0" xfId="0" applyNumberFormat="1" applyFill="1" applyBorder="1" applyAlignment="1" applyProtection="1">
      <alignment horizontal="left" vertical="center"/>
    </xf>
    <xf numFmtId="0" fontId="15" fillId="9" borderId="0" xfId="12" applyFont="1" applyFill="1" applyBorder="1" applyAlignment="1" applyProtection="1">
      <alignment horizontal="left" vertical="top" wrapText="1"/>
    </xf>
    <xf numFmtId="4" fontId="42" fillId="3" borderId="1" xfId="0" applyNumberFormat="1" applyFont="1" applyFill="1" applyBorder="1" applyAlignment="1" applyProtection="1">
      <alignment vertical="center" wrapText="1" shrinkToFit="1"/>
    </xf>
    <xf numFmtId="4" fontId="42" fillId="3" borderId="1" xfId="0" applyNumberFormat="1" applyFont="1" applyFill="1" applyBorder="1" applyAlignment="1" applyProtection="1">
      <alignment vertical="center" shrinkToFit="1"/>
    </xf>
    <xf numFmtId="42" fontId="16" fillId="3" borderId="10" xfId="0" applyNumberFormat="1" applyFont="1" applyFill="1" applyBorder="1" applyAlignment="1" applyProtection="1">
      <alignment horizontal="left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44" fontId="3" fillId="4" borderId="1" xfId="0" applyNumberFormat="1" applyFont="1" applyFill="1" applyBorder="1" applyAlignment="1" applyProtection="1">
      <alignment horizontal="right" vertical="center"/>
      <protection locked="0"/>
    </xf>
    <xf numFmtId="170" fontId="3" fillId="4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44" fontId="3" fillId="4" borderId="6" xfId="0" applyNumberFormat="1" applyFont="1" applyFill="1" applyBorder="1" applyAlignment="1" applyProtection="1">
      <alignment horizontal="right" vertical="center"/>
      <protection locked="0"/>
    </xf>
    <xf numFmtId="170" fontId="3" fillId="4" borderId="6" xfId="0" applyNumberFormat="1" applyFon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Protection="1">
      <protection locked="0"/>
    </xf>
    <xf numFmtId="170" fontId="3" fillId="4" borderId="6" xfId="0" applyNumberFormat="1" applyFont="1" applyFill="1" applyBorder="1" applyProtection="1">
      <protection locked="0"/>
    </xf>
    <xf numFmtId="0" fontId="0" fillId="0" borderId="22" xfId="0" applyBorder="1" applyAlignment="1"/>
    <xf numFmtId="0" fontId="0" fillId="2" borderId="1" xfId="0" applyFill="1" applyBorder="1" applyProtection="1"/>
    <xf numFmtId="42" fontId="0" fillId="2" borderId="16" xfId="0" applyNumberFormat="1" applyFill="1" applyBorder="1" applyProtection="1"/>
    <xf numFmtId="42" fontId="0" fillId="2" borderId="7" xfId="0" applyNumberFormat="1" applyFill="1" applyBorder="1" applyProtection="1"/>
    <xf numFmtId="0" fontId="0" fillId="2" borderId="19" xfId="0" applyFill="1" applyBorder="1" applyProtection="1"/>
    <xf numFmtId="42" fontId="10" fillId="2" borderId="22" xfId="8" applyNumberFormat="1" applyFont="1" applyFill="1" applyBorder="1" applyAlignment="1" applyProtection="1">
      <alignment vertical="center"/>
    </xf>
    <xf numFmtId="0" fontId="0" fillId="2" borderId="22" xfId="0" applyFill="1" applyBorder="1" applyProtection="1"/>
    <xf numFmtId="0" fontId="0" fillId="2" borderId="10" xfId="0" applyFill="1" applyBorder="1" applyProtection="1"/>
    <xf numFmtId="42" fontId="0" fillId="2" borderId="6" xfId="0" applyNumberFormat="1" applyFill="1" applyBorder="1" applyProtection="1"/>
    <xf numFmtId="42" fontId="0" fillId="2" borderId="43" xfId="0" applyNumberFormat="1" applyFill="1" applyBorder="1" applyProtection="1"/>
    <xf numFmtId="0" fontId="0" fillId="2" borderId="10" xfId="0" applyNumberFormat="1" applyFill="1" applyBorder="1" applyAlignment="1" applyProtection="1">
      <alignment vertical="center"/>
    </xf>
    <xf numFmtId="3" fontId="20" fillId="0" borderId="21" xfId="0" applyNumberFormat="1" applyFont="1" applyFill="1" applyBorder="1" applyAlignment="1" applyProtection="1">
      <alignment horizontal="center" vertical="center" wrapText="1" shrinkToFit="1"/>
    </xf>
    <xf numFmtId="3" fontId="27" fillId="3" borderId="7" xfId="12" applyNumberFormat="1" applyFont="1" applyFill="1" applyBorder="1" applyAlignment="1" applyProtection="1">
      <alignment horizontal="left" vertical="center" shrinkToFit="1"/>
    </xf>
    <xf numFmtId="42" fontId="3" fillId="4" borderId="6" xfId="0" applyNumberFormat="1" applyFont="1" applyFill="1" applyBorder="1" applyAlignment="1" applyProtection="1">
      <alignment horizontal="left" vertical="center"/>
      <protection locked="0"/>
    </xf>
    <xf numFmtId="42" fontId="3" fillId="2" borderId="1" xfId="0" applyNumberFormat="1" applyFont="1" applyFill="1" applyBorder="1" applyProtection="1"/>
    <xf numFmtId="0" fontId="33" fillId="2" borderId="1" xfId="0" applyFont="1" applyFill="1" applyBorder="1" applyProtection="1"/>
    <xf numFmtId="0" fontId="0" fillId="0" borderId="1" xfId="0" applyBorder="1" applyProtection="1"/>
    <xf numFmtId="0" fontId="0" fillId="0" borderId="1" xfId="0" applyBorder="1" applyAlignment="1" applyProtection="1"/>
    <xf numFmtId="0" fontId="3" fillId="2" borderId="24" xfId="12" applyFill="1" applyBorder="1" applyProtection="1"/>
    <xf numFmtId="4" fontId="3" fillId="4" borderId="16" xfId="12" applyNumberFormat="1" applyFont="1" applyFill="1" applyBorder="1" applyProtection="1">
      <protection locked="0"/>
    </xf>
    <xf numFmtId="42" fontId="3" fillId="4" borderId="16" xfId="12" applyNumberFormat="1" applyFont="1" applyFill="1" applyBorder="1" applyProtection="1">
      <protection locked="0"/>
    </xf>
    <xf numFmtId="3" fontId="5" fillId="0" borderId="7" xfId="0" applyNumberFormat="1" applyFont="1" applyFill="1" applyBorder="1" applyAlignment="1" applyProtection="1">
      <alignment vertical="center"/>
    </xf>
    <xf numFmtId="0" fontId="14" fillId="10" borderId="24" xfId="0" applyFont="1" applyFill="1" applyBorder="1" applyAlignment="1" applyProtection="1">
      <alignment horizontal="left" vertical="center" wrapText="1"/>
    </xf>
    <xf numFmtId="0" fontId="14" fillId="10" borderId="0" xfId="0" applyFont="1" applyFill="1" applyBorder="1" applyAlignment="1" applyProtection="1">
      <alignment horizontal="left" vertical="center" wrapText="1"/>
    </xf>
    <xf numFmtId="0" fontId="14" fillId="10" borderId="21" xfId="0" applyFont="1" applyFill="1" applyBorder="1" applyAlignment="1" applyProtection="1">
      <alignment horizontal="left" vertical="center" wrapText="1"/>
    </xf>
    <xf numFmtId="0" fontId="24" fillId="4" borderId="1" xfId="0" applyFont="1" applyFill="1" applyBorder="1" applyAlignment="1" applyProtection="1">
      <alignment horizontal="center"/>
      <protection locked="0"/>
    </xf>
    <xf numFmtId="0" fontId="24" fillId="4" borderId="7" xfId="0" applyNumberFormat="1" applyFont="1" applyFill="1" applyBorder="1" applyAlignment="1" applyProtection="1">
      <protection locked="0"/>
    </xf>
    <xf numFmtId="168" fontId="6" fillId="4" borderId="1" xfId="6" applyNumberFormat="1" applyFont="1" applyFill="1" applyBorder="1" applyAlignment="1" applyProtection="1">
      <alignment horizontal="left"/>
      <protection locked="0"/>
    </xf>
    <xf numFmtId="168" fontId="6" fillId="4" borderId="1" xfId="6" applyNumberFormat="1" applyFont="1" applyFill="1" applyBorder="1" applyAlignment="1" applyProtection="1">
      <alignment wrapText="1"/>
      <protection locked="0"/>
    </xf>
    <xf numFmtId="168" fontId="6" fillId="4" borderId="1" xfId="6" applyNumberFormat="1" applyFont="1" applyFill="1" applyBorder="1" applyAlignment="1" applyProtection="1">
      <protection locked="0"/>
    </xf>
    <xf numFmtId="42" fontId="3" fillId="4" borderId="1" xfId="16" applyNumberFormat="1" applyFont="1" applyFill="1" applyBorder="1" applyAlignment="1" applyProtection="1">
      <alignment horizontal="right"/>
      <protection locked="0"/>
    </xf>
    <xf numFmtId="0" fontId="26" fillId="3" borderId="39" xfId="0" applyFont="1" applyFill="1" applyBorder="1" applyAlignment="1" applyProtection="1">
      <alignment wrapText="1"/>
    </xf>
    <xf numFmtId="3" fontId="5" fillId="6" borderId="1" xfId="0" applyNumberFormat="1" applyFont="1" applyFill="1" applyBorder="1" applyAlignment="1" applyProtection="1">
      <alignment vertical="center"/>
    </xf>
    <xf numFmtId="44" fontId="3" fillId="2" borderId="1" xfId="16" applyFont="1" applyFill="1" applyBorder="1" applyProtection="1"/>
    <xf numFmtId="0" fontId="3" fillId="2" borderId="1" xfId="12" applyFill="1" applyBorder="1" applyProtection="1"/>
    <xf numFmtId="3" fontId="42" fillId="3" borderId="1" xfId="0" applyNumberFormat="1" applyFont="1" applyFill="1" applyBorder="1" applyAlignment="1" applyProtection="1">
      <alignment horizontal="left" vertical="center" shrinkToFit="1"/>
    </xf>
    <xf numFmtId="0" fontId="43" fillId="3" borderId="8" xfId="0" applyFont="1" applyFill="1" applyBorder="1" applyProtection="1"/>
    <xf numFmtId="0" fontId="43" fillId="3" borderId="10" xfId="0" applyFont="1" applyFill="1" applyBorder="1" applyAlignment="1" applyProtection="1">
      <alignment horizontal="center"/>
    </xf>
    <xf numFmtId="0" fontId="44" fillId="3" borderId="7" xfId="0" applyFont="1" applyFill="1" applyBorder="1" applyProtection="1"/>
    <xf numFmtId="0" fontId="10" fillId="3" borderId="7" xfId="0" applyFont="1" applyFill="1" applyBorder="1" applyAlignment="1" applyProtection="1">
      <alignment horizontal="left"/>
    </xf>
    <xf numFmtId="0" fontId="19" fillId="3" borderId="7" xfId="12" applyFont="1" applyFill="1" applyBorder="1" applyAlignment="1" applyProtection="1">
      <alignment wrapText="1"/>
    </xf>
    <xf numFmtId="0" fontId="19" fillId="3" borderId="7" xfId="12" applyFont="1" applyFill="1" applyBorder="1" applyAlignment="1" applyProtection="1">
      <alignment horizontal="left"/>
    </xf>
    <xf numFmtId="0" fontId="19" fillId="3" borderId="41" xfId="12" applyFont="1" applyFill="1" applyBorder="1" applyAlignment="1" applyProtection="1">
      <alignment horizontal="left"/>
    </xf>
    <xf numFmtId="0" fontId="19" fillId="3" borderId="25" xfId="12" applyFont="1" applyFill="1" applyBorder="1" applyAlignment="1" applyProtection="1">
      <alignment horizontal="left"/>
    </xf>
    <xf numFmtId="165" fontId="2" fillId="2" borderId="44" xfId="0" applyNumberFormat="1" applyFont="1" applyFill="1" applyBorder="1" applyAlignment="1" applyProtection="1"/>
    <xf numFmtId="0" fontId="20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left" vertical="center"/>
    </xf>
    <xf numFmtId="9" fontId="10" fillId="2" borderId="0" xfId="7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vertical="center"/>
    </xf>
    <xf numFmtId="42" fontId="2" fillId="2" borderId="0" xfId="16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42" fontId="2" fillId="2" borderId="0" xfId="0" applyNumberFormat="1" applyFont="1" applyFill="1" applyBorder="1" applyAlignment="1" applyProtection="1">
      <alignment horizontal="right"/>
    </xf>
    <xf numFmtId="0" fontId="27" fillId="3" borderId="38" xfId="0" applyFont="1" applyFill="1" applyBorder="1" applyAlignment="1" applyProtection="1"/>
    <xf numFmtId="0" fontId="20" fillId="2" borderId="45" xfId="0" applyFont="1" applyFill="1" applyBorder="1" applyAlignment="1" applyProtection="1"/>
    <xf numFmtId="42" fontId="2" fillId="2" borderId="45" xfId="16" applyNumberFormat="1" applyFont="1" applyFill="1" applyBorder="1" applyAlignment="1" applyProtection="1">
      <alignment horizontal="right"/>
    </xf>
    <xf numFmtId="42" fontId="2" fillId="3" borderId="38" xfId="16" applyNumberFormat="1" applyFont="1" applyFill="1" applyBorder="1" applyAlignment="1" applyProtection="1">
      <alignment horizontal="right"/>
    </xf>
    <xf numFmtId="0" fontId="3" fillId="2" borderId="46" xfId="0" applyFont="1" applyFill="1" applyBorder="1" applyAlignment="1" applyProtection="1">
      <alignment wrapText="1"/>
    </xf>
    <xf numFmtId="0" fontId="20" fillId="2" borderId="15" xfId="0" applyFont="1" applyFill="1" applyBorder="1" applyAlignment="1" applyProtection="1"/>
    <xf numFmtId="42" fontId="2" fillId="2" borderId="47" xfId="16" applyNumberFormat="1" applyFont="1" applyFill="1" applyBorder="1" applyAlignment="1" applyProtection="1">
      <alignment horizontal="right"/>
    </xf>
    <xf numFmtId="42" fontId="2" fillId="3" borderId="38" xfId="0" applyNumberFormat="1" applyFont="1" applyFill="1" applyBorder="1" applyAlignment="1" applyProtection="1">
      <alignment horizontal="right"/>
    </xf>
    <xf numFmtId="0" fontId="0" fillId="2" borderId="24" xfId="0" applyNumberFormat="1" applyFill="1" applyBorder="1" applyAlignment="1" applyProtection="1">
      <alignment horizontal="left" vertical="center"/>
    </xf>
    <xf numFmtId="165" fontId="20" fillId="3" borderId="4" xfId="0" applyNumberFormat="1" applyFont="1" applyFill="1" applyBorder="1" applyAlignment="1" applyProtection="1">
      <alignment horizontal="left"/>
    </xf>
    <xf numFmtId="165" fontId="2" fillId="0" borderId="14" xfId="0" applyNumberFormat="1" applyFont="1" applyFill="1" applyBorder="1" applyAlignment="1" applyProtection="1"/>
    <xf numFmtId="165" fontId="2" fillId="0" borderId="44" xfId="0" applyNumberFormat="1" applyFont="1" applyFill="1" applyBorder="1" applyAlignment="1" applyProtection="1"/>
    <xf numFmtId="165" fontId="2" fillId="0" borderId="33" xfId="0" applyNumberFormat="1" applyFont="1" applyFill="1" applyBorder="1" applyAlignment="1" applyProtection="1"/>
    <xf numFmtId="0" fontId="2" fillId="0" borderId="11" xfId="0" applyFont="1" applyFill="1" applyBorder="1" applyAlignment="1" applyProtection="1"/>
    <xf numFmtId="42" fontId="2" fillId="4" borderId="1" xfId="16" applyNumberFormat="1" applyFont="1" applyFill="1" applyBorder="1" applyAlignment="1" applyProtection="1">
      <alignment horizontal="right"/>
    </xf>
    <xf numFmtId="42" fontId="2" fillId="4" borderId="29" xfId="16" applyNumberFormat="1" applyFont="1" applyFill="1" applyBorder="1" applyAlignment="1" applyProtection="1">
      <alignment horizontal="right"/>
    </xf>
    <xf numFmtId="44" fontId="2" fillId="4" borderId="1" xfId="16" applyFont="1" applyFill="1" applyBorder="1" applyAlignment="1" applyProtection="1">
      <alignment horizontal="right"/>
    </xf>
    <xf numFmtId="42" fontId="2" fillId="4" borderId="34" xfId="16" applyNumberFormat="1" applyFont="1" applyFill="1" applyBorder="1" applyAlignment="1" applyProtection="1">
      <alignment horizontal="right"/>
    </xf>
    <xf numFmtId="42" fontId="2" fillId="4" borderId="31" xfId="16" applyNumberFormat="1" applyFont="1" applyFill="1" applyBorder="1" applyAlignment="1" applyProtection="1">
      <alignment horizontal="right"/>
    </xf>
    <xf numFmtId="42" fontId="2" fillId="4" borderId="1" xfId="0" applyNumberFormat="1" applyFont="1" applyFill="1" applyBorder="1" applyAlignment="1" applyProtection="1">
      <alignment horizontal="right"/>
    </xf>
    <xf numFmtId="42" fontId="2" fillId="4" borderId="23" xfId="0" applyNumberFormat="1" applyFont="1" applyFill="1" applyBorder="1" applyAlignment="1" applyProtection="1">
      <alignment horizontal="right"/>
    </xf>
    <xf numFmtId="42" fontId="2" fillId="4" borderId="7" xfId="0" applyNumberFormat="1" applyFont="1" applyFill="1" applyBorder="1" applyAlignment="1" applyProtection="1">
      <alignment horizontal="right"/>
    </xf>
    <xf numFmtId="42" fontId="2" fillId="4" borderId="29" xfId="0" applyNumberFormat="1" applyFont="1" applyFill="1" applyBorder="1" applyAlignment="1" applyProtection="1">
      <alignment horizontal="right"/>
    </xf>
    <xf numFmtId="169" fontId="2" fillId="4" borderId="1" xfId="0" applyNumberFormat="1" applyFont="1" applyFill="1" applyBorder="1" applyAlignment="1" applyProtection="1">
      <alignment horizontal="right"/>
    </xf>
    <xf numFmtId="42" fontId="2" fillId="4" borderId="34" xfId="0" applyNumberFormat="1" applyFont="1" applyFill="1" applyBorder="1" applyAlignment="1" applyProtection="1">
      <alignment horizontal="right"/>
    </xf>
    <xf numFmtId="42" fontId="2" fillId="4" borderId="37" xfId="0" applyNumberFormat="1" applyFont="1" applyFill="1" applyBorder="1" applyAlignment="1" applyProtection="1">
      <alignment horizontal="right"/>
    </xf>
    <xf numFmtId="42" fontId="2" fillId="4" borderId="31" xfId="0" applyNumberFormat="1" applyFont="1" applyFill="1" applyBorder="1" applyAlignment="1" applyProtection="1">
      <alignment horizontal="right"/>
    </xf>
    <xf numFmtId="42" fontId="2" fillId="8" borderId="1" xfId="16" applyNumberFormat="1" applyFont="1" applyFill="1" applyBorder="1" applyAlignment="1" applyProtection="1">
      <alignment horizontal="right"/>
    </xf>
    <xf numFmtId="42" fontId="2" fillId="8" borderId="29" xfId="16" applyNumberFormat="1" applyFont="1" applyFill="1" applyBorder="1" applyAlignment="1" applyProtection="1">
      <alignment horizontal="right"/>
    </xf>
    <xf numFmtId="44" fontId="2" fillId="8" borderId="1" xfId="16" applyFont="1" applyFill="1" applyBorder="1" applyAlignment="1" applyProtection="1">
      <alignment horizontal="right"/>
    </xf>
    <xf numFmtId="42" fontId="2" fillId="8" borderId="34" xfId="16" applyNumberFormat="1" applyFont="1" applyFill="1" applyBorder="1" applyAlignment="1" applyProtection="1">
      <alignment horizontal="right"/>
    </xf>
    <xf numFmtId="42" fontId="2" fillId="8" borderId="31" xfId="16" applyNumberFormat="1" applyFont="1" applyFill="1" applyBorder="1" applyAlignment="1" applyProtection="1">
      <alignment horizontal="right"/>
    </xf>
    <xf numFmtId="42" fontId="2" fillId="8" borderId="1" xfId="0" applyNumberFormat="1" applyFont="1" applyFill="1" applyBorder="1" applyAlignment="1" applyProtection="1">
      <alignment horizontal="right"/>
    </xf>
    <xf numFmtId="42" fontId="2" fillId="8" borderId="7" xfId="0" applyNumberFormat="1" applyFont="1" applyFill="1" applyBorder="1" applyAlignment="1" applyProtection="1">
      <alignment horizontal="right"/>
    </xf>
    <xf numFmtId="42" fontId="2" fillId="8" borderId="29" xfId="0" applyNumberFormat="1" applyFont="1" applyFill="1" applyBorder="1" applyAlignment="1" applyProtection="1">
      <alignment horizontal="right"/>
    </xf>
    <xf numFmtId="169" fontId="2" fillId="8" borderId="1" xfId="0" applyNumberFormat="1" applyFont="1" applyFill="1" applyBorder="1" applyAlignment="1" applyProtection="1">
      <alignment horizontal="right"/>
    </xf>
    <xf numFmtId="42" fontId="2" fillId="8" borderId="34" xfId="0" applyNumberFormat="1" applyFont="1" applyFill="1" applyBorder="1" applyAlignment="1" applyProtection="1">
      <alignment horizontal="right"/>
    </xf>
    <xf numFmtId="42" fontId="2" fillId="8" borderId="37" xfId="0" applyNumberFormat="1" applyFont="1" applyFill="1" applyBorder="1" applyAlignment="1" applyProtection="1">
      <alignment horizontal="right"/>
    </xf>
    <xf numFmtId="42" fontId="2" fillId="8" borderId="31" xfId="0" applyNumberFormat="1" applyFont="1" applyFill="1" applyBorder="1" applyAlignment="1" applyProtection="1">
      <alignment horizontal="right"/>
    </xf>
    <xf numFmtId="0" fontId="20" fillId="3" borderId="12" xfId="0" applyFont="1" applyFill="1" applyBorder="1" applyAlignment="1" applyProtection="1">
      <alignment horizontal="center"/>
    </xf>
    <xf numFmtId="0" fontId="20" fillId="3" borderId="13" xfId="0" applyFont="1" applyFill="1" applyBorder="1" applyAlignment="1" applyProtection="1">
      <alignment horizontal="center"/>
    </xf>
    <xf numFmtId="0" fontId="20" fillId="3" borderId="13" xfId="0" applyFont="1" applyFill="1" applyBorder="1" applyAlignment="1" applyProtection="1">
      <alignment horizontal="center" wrapText="1"/>
    </xf>
    <xf numFmtId="0" fontId="24" fillId="8" borderId="1" xfId="0" applyFont="1" applyFill="1" applyBorder="1" applyAlignment="1" applyProtection="1">
      <alignment horizontal="center"/>
      <protection locked="0"/>
    </xf>
    <xf numFmtId="0" fontId="24" fillId="8" borderId="7" xfId="0" applyNumberFormat="1" applyFont="1" applyFill="1" applyBorder="1" applyAlignment="1" applyProtection="1">
      <protection locked="0"/>
    </xf>
    <xf numFmtId="168" fontId="6" fillId="8" borderId="1" xfId="6" applyNumberFormat="1" applyFont="1" applyFill="1" applyBorder="1" applyAlignment="1" applyProtection="1">
      <alignment horizontal="left"/>
      <protection locked="0"/>
    </xf>
    <xf numFmtId="168" fontId="6" fillId="8" borderId="1" xfId="6" applyNumberFormat="1" applyFont="1" applyFill="1" applyBorder="1" applyAlignment="1" applyProtection="1">
      <alignment wrapText="1"/>
      <protection locked="0"/>
    </xf>
    <xf numFmtId="168" fontId="6" fillId="8" borderId="1" xfId="6" applyNumberFormat="1" applyFont="1" applyFill="1" applyBorder="1" applyAlignment="1" applyProtection="1">
      <protection locked="0"/>
    </xf>
    <xf numFmtId="42" fontId="3" fillId="8" borderId="1" xfId="16" applyNumberFormat="1" applyFont="1" applyFill="1" applyBorder="1" applyAlignment="1" applyProtection="1">
      <alignment horizontal="right"/>
      <protection locked="0"/>
    </xf>
    <xf numFmtId="42" fontId="3" fillId="8" borderId="1" xfId="16" applyNumberFormat="1" applyFont="1" applyFill="1" applyBorder="1" applyProtection="1"/>
    <xf numFmtId="42" fontId="3" fillId="8" borderId="16" xfId="16" applyNumberFormat="1" applyFont="1" applyFill="1" applyBorder="1" applyProtection="1"/>
    <xf numFmtId="42" fontId="3" fillId="8" borderId="34" xfId="16" applyNumberFormat="1" applyFont="1" applyFill="1" applyBorder="1" applyProtection="1"/>
    <xf numFmtId="42" fontId="3" fillId="8" borderId="6" xfId="16" applyNumberFormat="1" applyFont="1" applyFill="1" applyBorder="1" applyProtection="1"/>
    <xf numFmtId="0" fontId="3" fillId="0" borderId="16" xfId="12" applyFont="1" applyFill="1" applyBorder="1" applyProtection="1">
      <protection locked="0"/>
    </xf>
    <xf numFmtId="0" fontId="3" fillId="0" borderId="34" xfId="12" applyFont="1" applyFill="1" applyBorder="1" applyProtection="1">
      <protection locked="0"/>
    </xf>
    <xf numFmtId="0" fontId="3" fillId="0" borderId="6" xfId="12" applyFont="1" applyFill="1" applyBorder="1" applyProtection="1">
      <protection locked="0"/>
    </xf>
    <xf numFmtId="0" fontId="3" fillId="0" borderId="1" xfId="12" applyFont="1" applyFill="1" applyBorder="1" applyProtection="1">
      <protection locked="0"/>
    </xf>
    <xf numFmtId="42" fontId="3" fillId="4" borderId="1" xfId="16" applyNumberFormat="1" applyFont="1" applyFill="1" applyBorder="1" applyProtection="1"/>
    <xf numFmtId="42" fontId="3" fillId="4" borderId="16" xfId="16" applyNumberFormat="1" applyFont="1" applyFill="1" applyBorder="1" applyProtection="1"/>
    <xf numFmtId="42" fontId="3" fillId="4" borderId="34" xfId="16" applyNumberFormat="1" applyFont="1" applyFill="1" applyBorder="1" applyProtection="1"/>
    <xf numFmtId="42" fontId="3" fillId="4" borderId="6" xfId="16" applyNumberFormat="1" applyFont="1" applyFill="1" applyBorder="1" applyProtection="1"/>
    <xf numFmtId="0" fontId="3" fillId="0" borderId="6" xfId="0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Alignment="1" applyProtection="1"/>
    <xf numFmtId="0" fontId="46" fillId="2" borderId="0" xfId="12" applyFont="1" applyFill="1" applyProtection="1"/>
    <xf numFmtId="0" fontId="46" fillId="0" borderId="0" xfId="12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/>
    <xf numFmtId="0" fontId="48" fillId="2" borderId="0" xfId="0" applyFont="1" applyFill="1" applyBorder="1" applyAlignment="1" applyProtection="1">
      <alignment horizontal="left"/>
    </xf>
    <xf numFmtId="0" fontId="17" fillId="2" borderId="45" xfId="0" applyFont="1" applyFill="1" applyBorder="1" applyAlignment="1" applyProtection="1">
      <alignment horizontal="left"/>
    </xf>
    <xf numFmtId="9" fontId="10" fillId="2" borderId="45" xfId="7" applyFont="1" applyFill="1" applyBorder="1" applyAlignment="1" applyProtection="1">
      <alignment horizontal="right" vertical="center"/>
    </xf>
    <xf numFmtId="0" fontId="10" fillId="2" borderId="45" xfId="0" applyFont="1" applyFill="1" applyBorder="1" applyAlignment="1" applyProtection="1">
      <alignment horizontal="left" vertical="center"/>
    </xf>
    <xf numFmtId="0" fontId="20" fillId="0" borderId="45" xfId="0" applyFont="1" applyFill="1" applyBorder="1" applyAlignment="1" applyProtection="1">
      <alignment vertical="center"/>
    </xf>
    <xf numFmtId="42" fontId="2" fillId="2" borderId="50" xfId="16" applyNumberFormat="1" applyFont="1" applyFill="1" applyBorder="1" applyAlignment="1" applyProtection="1">
      <alignment horizontal="right"/>
    </xf>
    <xf numFmtId="9" fontId="10" fillId="2" borderId="50" xfId="7" applyFont="1" applyFill="1" applyBorder="1" applyAlignment="1" applyProtection="1">
      <alignment horizontal="right" vertical="center"/>
    </xf>
    <xf numFmtId="0" fontId="3" fillId="0" borderId="47" xfId="0" applyFont="1" applyFill="1" applyBorder="1" applyAlignment="1" applyProtection="1">
      <alignment vertical="center" wrapText="1"/>
    </xf>
    <xf numFmtId="0" fontId="10" fillId="2" borderId="47" xfId="0" applyFont="1" applyFill="1" applyBorder="1" applyAlignment="1" applyProtection="1">
      <alignment horizontal="left" vertical="center"/>
    </xf>
    <xf numFmtId="0" fontId="18" fillId="0" borderId="27" xfId="0" applyFont="1" applyFill="1" applyBorder="1" applyAlignment="1" applyProtection="1">
      <alignment horizontal="left" vertical="center"/>
    </xf>
    <xf numFmtId="0" fontId="18" fillId="2" borderId="27" xfId="0" applyFont="1" applyFill="1" applyBorder="1" applyAlignment="1" applyProtection="1">
      <alignment horizontal="left" vertical="center"/>
    </xf>
    <xf numFmtId="0" fontId="20" fillId="11" borderId="45" xfId="0" applyFont="1" applyFill="1" applyBorder="1" applyAlignment="1" applyProtection="1">
      <alignment horizontal="left" vertical="center"/>
    </xf>
    <xf numFmtId="9" fontId="10" fillId="11" borderId="38" xfId="7" applyFont="1" applyFill="1" applyBorder="1" applyAlignment="1" applyProtection="1">
      <alignment horizontal="right" vertical="center"/>
    </xf>
    <xf numFmtId="3" fontId="27" fillId="3" borderId="7" xfId="12" applyNumberFormat="1" applyFont="1" applyFill="1" applyBorder="1" applyAlignment="1" applyProtection="1">
      <alignment horizontal="left" vertical="center" wrapText="1" shrinkToFit="1"/>
    </xf>
    <xf numFmtId="0" fontId="49" fillId="0" borderId="0" xfId="0" applyFont="1" applyProtection="1"/>
    <xf numFmtId="0" fontId="10" fillId="3" borderId="8" xfId="12" applyFont="1" applyFill="1" applyBorder="1" applyProtection="1"/>
    <xf numFmtId="0" fontId="2" fillId="0" borderId="51" xfId="0" applyFont="1" applyFill="1" applyBorder="1" applyProtection="1"/>
    <xf numFmtId="3" fontId="27" fillId="3" borderId="8" xfId="12" applyNumberFormat="1" applyFont="1" applyFill="1" applyBorder="1" applyAlignment="1" applyProtection="1">
      <alignment horizontal="left" vertical="center" shrinkToFit="1"/>
    </xf>
    <xf numFmtId="169" fontId="2" fillId="8" borderId="6" xfId="0" applyNumberFormat="1" applyFont="1" applyFill="1" applyBorder="1" applyAlignment="1" applyProtection="1">
      <alignment horizontal="right"/>
    </xf>
    <xf numFmtId="42" fontId="2" fillId="3" borderId="13" xfId="0" applyNumberFormat="1" applyFont="1" applyFill="1" applyBorder="1" applyAlignment="1" applyProtection="1">
      <alignment horizontal="right"/>
    </xf>
    <xf numFmtId="169" fontId="2" fillId="4" borderId="6" xfId="0" applyNumberFormat="1" applyFont="1" applyFill="1" applyBorder="1" applyAlignment="1" applyProtection="1">
      <alignment horizontal="right"/>
    </xf>
    <xf numFmtId="3" fontId="10" fillId="11" borderId="7" xfId="0" applyNumberFormat="1" applyFont="1" applyFill="1" applyBorder="1" applyAlignment="1" applyProtection="1">
      <alignment horizontal="center" vertical="center" wrapText="1" shrinkToFit="1"/>
    </xf>
    <xf numFmtId="3" fontId="10" fillId="11" borderId="8" xfId="0" applyNumberFormat="1" applyFont="1" applyFill="1" applyBorder="1" applyAlignment="1" applyProtection="1">
      <alignment horizontal="center" vertical="center" wrapText="1" shrinkToFit="1"/>
    </xf>
    <xf numFmtId="3" fontId="20" fillId="11" borderId="8" xfId="0" applyNumberFormat="1" applyFont="1" applyFill="1" applyBorder="1" applyAlignment="1" applyProtection="1">
      <alignment horizontal="center" vertical="center" wrapText="1" shrinkToFit="1"/>
    </xf>
    <xf numFmtId="3" fontId="20" fillId="11" borderId="10" xfId="0" applyNumberFormat="1" applyFont="1" applyFill="1" applyBorder="1" applyAlignment="1" applyProtection="1">
      <alignment horizontal="center" vertical="center" wrapText="1" shrinkToFit="1"/>
    </xf>
    <xf numFmtId="0" fontId="3" fillId="11" borderId="8" xfId="0" applyFont="1" applyFill="1" applyBorder="1" applyAlignment="1"/>
    <xf numFmtId="0" fontId="3" fillId="11" borderId="10" xfId="0" applyFont="1" applyFill="1" applyBorder="1" applyAlignment="1"/>
    <xf numFmtId="4" fontId="42" fillId="11" borderId="1" xfId="0" applyNumberFormat="1" applyFont="1" applyFill="1" applyBorder="1" applyAlignment="1" applyProtection="1">
      <alignment vertical="center" shrinkToFit="1"/>
    </xf>
    <xf numFmtId="3" fontId="42" fillId="11" borderId="1" xfId="0" applyNumberFormat="1" applyFont="1" applyFill="1" applyBorder="1" applyAlignment="1" applyProtection="1">
      <alignment horizontal="left" vertical="center" shrinkToFit="1"/>
    </xf>
    <xf numFmtId="42" fontId="2" fillId="2" borderId="43" xfId="0" applyNumberFormat="1" applyFont="1" applyFill="1" applyBorder="1" applyProtection="1"/>
    <xf numFmtId="0" fontId="0" fillId="2" borderId="20" xfId="0" applyFill="1" applyBorder="1" applyProtection="1"/>
    <xf numFmtId="3" fontId="3" fillId="8" borderId="36" xfId="12" applyNumberFormat="1" applyFont="1" applyFill="1" applyBorder="1" applyAlignment="1" applyProtection="1">
      <alignment horizontal="center"/>
      <protection locked="0"/>
    </xf>
    <xf numFmtId="4" fontId="3" fillId="8" borderId="36" xfId="12" applyNumberFormat="1" applyFont="1" applyFill="1" applyBorder="1" applyProtection="1">
      <protection locked="0"/>
    </xf>
    <xf numFmtId="42" fontId="3" fillId="8" borderId="36" xfId="12" applyNumberFormat="1" applyFont="1" applyFill="1" applyBorder="1" applyProtection="1">
      <protection locked="0"/>
    </xf>
    <xf numFmtId="42" fontId="19" fillId="3" borderId="6" xfId="0" applyNumberFormat="1" applyFont="1" applyFill="1" applyBorder="1" applyAlignment="1" applyProtection="1">
      <alignment horizontal="center" vertical="center" wrapText="1"/>
    </xf>
    <xf numFmtId="0" fontId="19" fillId="2" borderId="1" xfId="12" applyFont="1" applyFill="1" applyBorder="1" applyAlignment="1" applyProtection="1"/>
    <xf numFmtId="42" fontId="19" fillId="0" borderId="1" xfId="0" applyNumberFormat="1" applyFont="1" applyFill="1" applyBorder="1" applyAlignment="1" applyProtection="1">
      <alignment horizontal="center" wrapText="1"/>
    </xf>
    <xf numFmtId="44" fontId="19" fillId="2" borderId="1" xfId="16" applyFont="1" applyFill="1" applyBorder="1" applyAlignment="1" applyProtection="1"/>
    <xf numFmtId="0" fontId="19" fillId="3" borderId="1" xfId="12" applyFont="1" applyFill="1" applyBorder="1" applyAlignment="1" applyProtection="1"/>
    <xf numFmtId="44" fontId="19" fillId="3" borderId="1" xfId="16" applyFont="1" applyFill="1" applyBorder="1" applyAlignment="1" applyProtection="1"/>
    <xf numFmtId="0" fontId="51" fillId="3" borderId="39" xfId="0" applyFont="1" applyFill="1" applyBorder="1" applyAlignment="1" applyProtection="1">
      <alignment horizontal="center" wrapText="1"/>
    </xf>
    <xf numFmtId="0" fontId="51" fillId="3" borderId="39" xfId="0" applyFont="1" applyFill="1" applyBorder="1" applyAlignment="1" applyProtection="1">
      <alignment horizontal="center"/>
    </xf>
    <xf numFmtId="42" fontId="3" fillId="2" borderId="43" xfId="0" applyNumberFormat="1" applyFont="1" applyFill="1" applyBorder="1" applyProtection="1"/>
    <xf numFmtId="42" fontId="3" fillId="0" borderId="13" xfId="0" applyNumberFormat="1" applyFont="1" applyFill="1" applyBorder="1" applyProtection="1"/>
    <xf numFmtId="42" fontId="3" fillId="2" borderId="1" xfId="12" applyNumberFormat="1" applyFont="1" applyFill="1" applyBorder="1" applyProtection="1"/>
    <xf numFmtId="0" fontId="3" fillId="2" borderId="1" xfId="12" applyFont="1" applyFill="1" applyBorder="1" applyProtection="1"/>
    <xf numFmtId="0" fontId="3" fillId="2" borderId="1" xfId="0" applyFont="1" applyFill="1" applyBorder="1" applyProtection="1"/>
    <xf numFmtId="42" fontId="3" fillId="2" borderId="6" xfId="12" applyNumberFormat="1" applyFont="1" applyFill="1" applyBorder="1" applyProtection="1"/>
    <xf numFmtId="42" fontId="3" fillId="2" borderId="43" xfId="12" applyNumberFormat="1" applyFont="1" applyFill="1" applyBorder="1" applyProtection="1"/>
    <xf numFmtId="42" fontId="3" fillId="2" borderId="6" xfId="0" applyNumberFormat="1" applyFont="1" applyFill="1" applyBorder="1" applyProtection="1"/>
    <xf numFmtId="42" fontId="3" fillId="2" borderId="16" xfId="0" applyNumberFormat="1" applyFont="1" applyFill="1" applyBorder="1" applyProtection="1"/>
    <xf numFmtId="0" fontId="2" fillId="2" borderId="22" xfId="12" applyNumberFormat="1" applyFont="1" applyFill="1" applyBorder="1" applyAlignment="1" applyProtection="1">
      <alignment horizontal="left"/>
    </xf>
    <xf numFmtId="44" fontId="3" fillId="2" borderId="6" xfId="16" applyFont="1" applyFill="1" applyBorder="1" applyProtection="1"/>
    <xf numFmtId="44" fontId="3" fillId="2" borderId="43" xfId="16" applyFont="1" applyFill="1" applyBorder="1" applyProtection="1"/>
    <xf numFmtId="0" fontId="2" fillId="3" borderId="25" xfId="0" applyFont="1" applyFill="1" applyBorder="1" applyAlignment="1" applyProtection="1">
      <alignment horizontal="right"/>
    </xf>
    <xf numFmtId="42" fontId="2" fillId="3" borderId="1" xfId="16" applyNumberFormat="1" applyFont="1" applyFill="1" applyBorder="1" applyAlignment="1" applyProtection="1">
      <alignment horizontal="right"/>
    </xf>
    <xf numFmtId="0" fontId="0" fillId="2" borderId="8" xfId="0" applyNumberFormat="1" applyFill="1" applyBorder="1" applyAlignment="1" applyProtection="1">
      <alignment horizontal="left" vertical="center"/>
    </xf>
    <xf numFmtId="3" fontId="20" fillId="0" borderId="0" xfId="0" applyNumberFormat="1" applyFont="1" applyFill="1" applyBorder="1" applyAlignment="1" applyProtection="1">
      <alignment horizontal="center" vertical="center" wrapText="1" shrinkToFit="1"/>
    </xf>
    <xf numFmtId="0" fontId="0" fillId="2" borderId="19" xfId="0" applyNumberFormat="1" applyFill="1" applyBorder="1" applyAlignment="1" applyProtection="1">
      <alignment horizontal="left" vertical="center"/>
    </xf>
    <xf numFmtId="3" fontId="42" fillId="3" borderId="1" xfId="0" applyNumberFormat="1" applyFont="1" applyFill="1" applyBorder="1" applyAlignment="1" applyProtection="1">
      <alignment horizontal="left" vertical="center" wrapText="1" shrinkToFit="1"/>
    </xf>
    <xf numFmtId="0" fontId="0" fillId="2" borderId="8" xfId="0" applyNumberForma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0" fontId="0" fillId="2" borderId="7" xfId="0" applyNumberFormat="1" applyFill="1" applyBorder="1" applyAlignment="1" applyProtection="1">
      <alignment horizontal="left" vertical="center"/>
    </xf>
    <xf numFmtId="0" fontId="33" fillId="4" borderId="0" xfId="0" applyFont="1" applyFill="1" applyBorder="1" applyAlignment="1">
      <alignment horizontal="left" vertical="center" wrapText="1"/>
    </xf>
    <xf numFmtId="0" fontId="41" fillId="0" borderId="0" xfId="0" applyFont="1"/>
    <xf numFmtId="42" fontId="14" fillId="2" borderId="1" xfId="0" applyNumberFormat="1" applyFont="1" applyFill="1" applyBorder="1" applyAlignment="1" applyProtection="1">
      <protection locked="0"/>
    </xf>
    <xf numFmtId="3" fontId="10" fillId="12" borderId="7" xfId="0" applyNumberFormat="1" applyFont="1" applyFill="1" applyBorder="1" applyAlignment="1">
      <alignment horizontal="center" vertical="center" wrapText="1"/>
    </xf>
    <xf numFmtId="3" fontId="10" fillId="12" borderId="1" xfId="0" applyNumberFormat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vertical="center"/>
    </xf>
    <xf numFmtId="42" fontId="14" fillId="13" borderId="1" xfId="0" applyNumberFormat="1" applyFont="1" applyFill="1" applyBorder="1" applyAlignment="1">
      <alignment vertical="center"/>
    </xf>
    <xf numFmtId="9" fontId="14" fillId="13" borderId="1" xfId="7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" fontId="14" fillId="0" borderId="1" xfId="0" applyNumberFormat="1" applyFont="1" applyBorder="1" applyAlignment="1">
      <alignment vertical="center"/>
    </xf>
    <xf numFmtId="42" fontId="14" fillId="14" borderId="23" xfId="20" applyNumberFormat="1" applyFont="1" applyFill="1" applyBorder="1" applyAlignment="1" applyProtection="1">
      <alignment vertical="center"/>
      <protection locked="0"/>
    </xf>
    <xf numFmtId="42" fontId="14" fillId="15" borderId="23" xfId="0" applyNumberFormat="1" applyFont="1" applyFill="1" applyBorder="1" applyAlignment="1" applyProtection="1">
      <alignment vertical="center"/>
      <protection locked="0"/>
    </xf>
    <xf numFmtId="42" fontId="1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2" fontId="10" fillId="0" borderId="1" xfId="0" applyNumberFormat="1" applyFont="1" applyBorder="1" applyAlignment="1">
      <alignment vertical="center"/>
    </xf>
    <xf numFmtId="0" fontId="10" fillId="13" borderId="1" xfId="0" applyFont="1" applyFill="1" applyBorder="1" applyAlignment="1">
      <alignment vertical="center"/>
    </xf>
    <xf numFmtId="42" fontId="10" fillId="13" borderId="1" xfId="0" applyNumberFormat="1" applyFont="1" applyFill="1" applyBorder="1" applyAlignment="1">
      <alignment vertical="center"/>
    </xf>
    <xf numFmtId="171" fontId="10" fillId="13" borderId="1" xfId="0" applyNumberFormat="1" applyFont="1" applyFill="1" applyBorder="1" applyAlignment="1">
      <alignment vertical="center"/>
    </xf>
    <xf numFmtId="42" fontId="14" fillId="16" borderId="23" xfId="20" applyNumberFormat="1" applyFont="1" applyFill="1" applyBorder="1" applyAlignment="1" applyProtection="1">
      <alignment vertical="center"/>
      <protection locked="0"/>
    </xf>
    <xf numFmtId="42" fontId="14" fillId="17" borderId="23" xfId="0" applyNumberFormat="1" applyFont="1" applyFill="1" applyBorder="1" applyAlignment="1" applyProtection="1">
      <alignment vertical="center"/>
      <protection locked="0"/>
    </xf>
    <xf numFmtId="0" fontId="33" fillId="4" borderId="0" xfId="0" applyFont="1" applyFill="1" applyBorder="1" applyAlignment="1" applyProtection="1">
      <alignment horizontal="left" vertical="center" wrapText="1"/>
    </xf>
    <xf numFmtId="0" fontId="2" fillId="11" borderId="1" xfId="0" applyFont="1" applyFill="1" applyBorder="1" applyAlignment="1" applyProtection="1">
      <protection locked="0"/>
    </xf>
    <xf numFmtId="9" fontId="10" fillId="0" borderId="1" xfId="7" applyFont="1" applyBorder="1" applyAlignment="1">
      <alignment vertical="center"/>
    </xf>
    <xf numFmtId="9" fontId="10" fillId="13" borderId="1" xfId="7" applyFont="1" applyFill="1" applyBorder="1" applyAlignment="1">
      <alignment vertical="center"/>
    </xf>
    <xf numFmtId="0" fontId="0" fillId="4" borderId="0" xfId="0" applyFill="1" applyAlignment="1" applyProtection="1">
      <alignment horizontal="left" vertical="center" wrapText="1"/>
    </xf>
    <xf numFmtId="0" fontId="2" fillId="11" borderId="48" xfId="0" applyFont="1" applyFill="1" applyBorder="1" applyAlignment="1" applyProtection="1"/>
    <xf numFmtId="42" fontId="2" fillId="2" borderId="43" xfId="0" applyNumberFormat="1" applyFont="1" applyFill="1" applyBorder="1" applyAlignment="1" applyProtection="1"/>
    <xf numFmtId="42" fontId="2" fillId="2" borderId="49" xfId="0" applyNumberFormat="1" applyFont="1" applyFill="1" applyBorder="1" applyAlignment="1" applyProtection="1"/>
    <xf numFmtId="0" fontId="2" fillId="2" borderId="1" xfId="0" applyFont="1" applyFill="1" applyBorder="1" applyAlignment="1" applyProtection="1"/>
    <xf numFmtId="3" fontId="2" fillId="2" borderId="1" xfId="0" applyNumberFormat="1" applyFont="1" applyFill="1" applyBorder="1" applyAlignment="1" applyProtection="1"/>
    <xf numFmtId="0" fontId="2" fillId="2" borderId="29" xfId="0" applyFont="1" applyFill="1" applyBorder="1" applyAlignment="1" applyProtection="1"/>
    <xf numFmtId="0" fontId="2" fillId="11" borderId="33" xfId="0" applyFont="1" applyFill="1" applyBorder="1" applyAlignment="1" applyProtection="1"/>
    <xf numFmtId="9" fontId="2" fillId="2" borderId="34" xfId="7" applyFont="1" applyFill="1" applyBorder="1" applyAlignment="1" applyProtection="1"/>
    <xf numFmtId="9" fontId="2" fillId="2" borderId="31" xfId="7" applyFont="1" applyFill="1" applyBorder="1" applyAlignment="1" applyProtection="1"/>
    <xf numFmtId="0" fontId="33" fillId="10" borderId="24" xfId="0" applyFont="1" applyFill="1" applyBorder="1" applyAlignment="1" applyProtection="1">
      <alignment horizontal="left" vertical="center" wrapText="1"/>
    </xf>
    <xf numFmtId="0" fontId="47" fillId="10" borderId="0" xfId="0" applyFont="1" applyFill="1" applyBorder="1" applyAlignment="1" applyProtection="1">
      <alignment horizontal="left" vertical="center" wrapText="1"/>
    </xf>
    <xf numFmtId="0" fontId="47" fillId="10" borderId="21" xfId="0" applyFont="1" applyFill="1" applyBorder="1" applyAlignment="1" applyProtection="1">
      <alignment horizontal="left" vertical="center" wrapText="1"/>
    </xf>
    <xf numFmtId="0" fontId="14" fillId="10" borderId="25" xfId="0" applyFont="1" applyFill="1" applyBorder="1" applyAlignment="1" applyProtection="1">
      <alignment horizontal="left" vertical="top" wrapText="1"/>
    </xf>
    <xf numFmtId="0" fontId="14" fillId="10" borderId="22" xfId="0" applyFont="1" applyFill="1" applyBorder="1" applyAlignment="1" applyProtection="1">
      <alignment horizontal="left" vertical="top" wrapText="1"/>
    </xf>
    <xf numFmtId="0" fontId="14" fillId="10" borderId="23" xfId="0" applyFont="1" applyFill="1" applyBorder="1" applyAlignment="1" applyProtection="1">
      <alignment horizontal="left" vertical="top" wrapText="1"/>
    </xf>
    <xf numFmtId="0" fontId="33" fillId="10" borderId="21" xfId="0" applyFont="1" applyFill="1" applyBorder="1" applyAlignment="1" applyProtection="1">
      <alignment horizontal="left" vertical="center" wrapText="1"/>
    </xf>
    <xf numFmtId="0" fontId="33" fillId="10" borderId="0" xfId="17" applyFont="1" applyFill="1" applyBorder="1" applyAlignment="1" applyProtection="1">
      <alignment horizontal="left" vertical="center" wrapText="1"/>
    </xf>
    <xf numFmtId="0" fontId="0" fillId="0" borderId="21" xfId="0" applyBorder="1"/>
    <xf numFmtId="0" fontId="33" fillId="4" borderId="24" xfId="0" applyFont="1" applyFill="1" applyBorder="1" applyAlignment="1" applyProtection="1">
      <alignment horizontal="left"/>
    </xf>
    <xf numFmtId="0" fontId="33" fillId="4" borderId="0" xfId="0" applyFont="1" applyFill="1" applyBorder="1" applyAlignment="1" applyProtection="1">
      <alignment horizontal="left"/>
    </xf>
    <xf numFmtId="0" fontId="33" fillId="4" borderId="21" xfId="0" applyFont="1" applyFill="1" applyBorder="1" applyAlignment="1" applyProtection="1">
      <alignment horizontal="left"/>
    </xf>
    <xf numFmtId="0" fontId="47" fillId="4" borderId="25" xfId="0" applyFont="1" applyFill="1" applyBorder="1" applyAlignment="1" applyProtection="1">
      <alignment horizontal="left"/>
    </xf>
    <xf numFmtId="0" fontId="33" fillId="4" borderId="22" xfId="0" applyFont="1" applyFill="1" applyBorder="1" applyAlignment="1" applyProtection="1">
      <alignment horizontal="left"/>
    </xf>
    <xf numFmtId="0" fontId="33" fillId="4" borderId="23" xfId="0" applyFont="1" applyFill="1" applyBorder="1" applyAlignment="1" applyProtection="1">
      <alignment horizontal="left"/>
    </xf>
    <xf numFmtId="0" fontId="33" fillId="4" borderId="24" xfId="0" applyFont="1" applyFill="1" applyBorder="1" applyAlignment="1" applyProtection="1">
      <alignment wrapText="1"/>
    </xf>
    <xf numFmtId="0" fontId="33" fillId="4" borderId="0" xfId="0" applyFont="1" applyFill="1" applyBorder="1" applyAlignment="1">
      <alignment wrapText="1"/>
    </xf>
    <xf numFmtId="0" fontId="33" fillId="4" borderId="21" xfId="0" applyFont="1" applyFill="1" applyBorder="1" applyAlignment="1">
      <alignment wrapText="1"/>
    </xf>
    <xf numFmtId="0" fontId="33" fillId="4" borderId="22" xfId="0" applyFont="1" applyFill="1" applyBorder="1" applyProtection="1"/>
    <xf numFmtId="0" fontId="33" fillId="4" borderId="23" xfId="0" applyFont="1" applyFill="1" applyBorder="1" applyProtection="1"/>
    <xf numFmtId="0" fontId="43" fillId="4" borderId="24" xfId="0" applyFont="1" applyFill="1" applyBorder="1" applyAlignment="1" applyProtection="1">
      <alignment wrapText="1"/>
    </xf>
    <xf numFmtId="0" fontId="43" fillId="4" borderId="24" xfId="12" applyFont="1" applyFill="1" applyBorder="1" applyProtection="1"/>
    <xf numFmtId="0" fontId="33" fillId="4" borderId="21" xfId="12" applyFont="1" applyFill="1" applyBorder="1" applyProtection="1"/>
    <xf numFmtId="0" fontId="47" fillId="4" borderId="25" xfId="12" applyFont="1" applyFill="1" applyBorder="1" applyAlignment="1" applyProtection="1"/>
    <xf numFmtId="0" fontId="33" fillId="4" borderId="23" xfId="12" applyFont="1" applyFill="1" applyBorder="1" applyProtection="1"/>
    <xf numFmtId="0" fontId="33" fillId="4" borderId="0" xfId="12" applyFont="1" applyFill="1" applyBorder="1" applyProtection="1"/>
    <xf numFmtId="0" fontId="33" fillId="4" borderId="22" xfId="12" applyFont="1" applyFill="1" applyBorder="1" applyProtection="1"/>
    <xf numFmtId="0" fontId="43" fillId="4" borderId="0" xfId="0" applyFont="1" applyFill="1" applyBorder="1" applyAlignment="1" applyProtection="1">
      <alignment wrapText="1"/>
    </xf>
    <xf numFmtId="0" fontId="43" fillId="4" borderId="0" xfId="12" applyFont="1" applyFill="1" applyBorder="1" applyProtection="1"/>
    <xf numFmtId="0" fontId="47" fillId="4" borderId="22" xfId="12" applyFont="1" applyFill="1" applyBorder="1" applyAlignment="1" applyProtection="1"/>
    <xf numFmtId="0" fontId="33" fillId="4" borderId="0" xfId="0" applyFont="1" applyFill="1" applyBorder="1" applyAlignment="1"/>
    <xf numFmtId="0" fontId="47" fillId="4" borderId="23" xfId="12" applyFont="1" applyFill="1" applyBorder="1" applyAlignment="1" applyProtection="1"/>
    <xf numFmtId="42" fontId="2" fillId="8" borderId="16" xfId="12" applyNumberFormat="1" applyFont="1" applyFill="1" applyBorder="1" applyProtection="1"/>
    <xf numFmtId="0" fontId="33" fillId="4" borderId="21" xfId="0" applyFont="1" applyFill="1" applyBorder="1" applyAlignment="1" applyProtection="1">
      <alignment horizontal="left" vertical="center" wrapText="1"/>
    </xf>
    <xf numFmtId="0" fontId="33" fillId="4" borderId="21" xfId="0" applyFont="1" applyFill="1" applyBorder="1" applyAlignment="1">
      <alignment horizontal="left" vertical="center" wrapText="1"/>
    </xf>
    <xf numFmtId="0" fontId="53" fillId="10" borderId="24" xfId="17" applyFont="1" applyFill="1" applyBorder="1" applyAlignment="1" applyProtection="1">
      <alignment vertical="center" wrapText="1"/>
    </xf>
    <xf numFmtId="0" fontId="40" fillId="10" borderId="24" xfId="17" applyFont="1" applyFill="1" applyBorder="1" applyAlignment="1" applyProtection="1">
      <alignment vertical="center" wrapText="1"/>
    </xf>
    <xf numFmtId="0" fontId="54" fillId="10" borderId="0" xfId="17" applyFont="1" applyFill="1" applyBorder="1" applyAlignment="1" applyProtection="1">
      <alignment vertical="center" wrapText="1"/>
    </xf>
    <xf numFmtId="0" fontId="33" fillId="10" borderId="24" xfId="0" applyFont="1" applyFill="1" applyBorder="1" applyAlignment="1" applyProtection="1">
      <alignment horizontal="left" vertical="center" wrapText="1"/>
    </xf>
    <xf numFmtId="0" fontId="33" fillId="10" borderId="0" xfId="0" applyFont="1" applyFill="1" applyBorder="1" applyAlignment="1" applyProtection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3" fillId="10" borderId="5" xfId="0" applyFont="1" applyFill="1" applyBorder="1" applyAlignment="1" applyProtection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5" fillId="9" borderId="7" xfId="0" applyFont="1" applyFill="1" applyBorder="1" applyAlignment="1" applyProtection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10" fillId="12" borderId="7" xfId="0" applyNumberFormat="1" applyFont="1" applyFill="1" applyBorder="1" applyAlignment="1">
      <alignment horizontal="center" vertical="center" wrapText="1"/>
    </xf>
    <xf numFmtId="3" fontId="10" fillId="12" borderId="8" xfId="0" applyNumberFormat="1" applyFont="1" applyFill="1" applyBorder="1" applyAlignment="1">
      <alignment horizontal="center" vertical="center" wrapText="1"/>
    </xf>
    <xf numFmtId="3" fontId="10" fillId="12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" fillId="2" borderId="7" xfId="0" applyNumberFormat="1" applyFont="1" applyFill="1" applyBorder="1" applyAlignment="1" applyProtection="1">
      <alignment horizontal="left" vertical="center"/>
    </xf>
    <xf numFmtId="0" fontId="0" fillId="2" borderId="8" xfId="0" applyNumberFormat="1" applyFill="1" applyBorder="1" applyAlignment="1" applyProtection="1">
      <alignment horizontal="left" vertical="center"/>
    </xf>
    <xf numFmtId="0" fontId="0" fillId="2" borderId="10" xfId="0" applyNumberFormat="1" applyFill="1" applyBorder="1" applyAlignment="1" applyProtection="1">
      <alignment horizontal="left" vertical="center"/>
    </xf>
    <xf numFmtId="0" fontId="47" fillId="10" borderId="24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5" fillId="9" borderId="6" xfId="0" applyFont="1" applyFill="1" applyBorder="1" applyAlignment="1" applyProtection="1">
      <alignment horizontal="left" wrapText="1"/>
    </xf>
    <xf numFmtId="0" fontId="28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47" fillId="10" borderId="0" xfId="0" applyFont="1" applyFill="1" applyBorder="1" applyAlignment="1" applyProtection="1">
      <alignment horizontal="left" vertical="center" wrapText="1"/>
    </xf>
    <xf numFmtId="0" fontId="47" fillId="10" borderId="21" xfId="0" applyFont="1" applyFill="1" applyBorder="1" applyAlignment="1" applyProtection="1">
      <alignment horizontal="left" vertical="center" wrapText="1"/>
    </xf>
    <xf numFmtId="0" fontId="14" fillId="10" borderId="25" xfId="0" applyFont="1" applyFill="1" applyBorder="1" applyAlignment="1" applyProtection="1">
      <alignment horizontal="left" vertical="top" wrapText="1"/>
    </xf>
    <xf numFmtId="0" fontId="14" fillId="10" borderId="22" xfId="0" applyFont="1" applyFill="1" applyBorder="1" applyAlignment="1" applyProtection="1">
      <alignment horizontal="left" vertical="top" wrapText="1"/>
    </xf>
    <xf numFmtId="0" fontId="14" fillId="10" borderId="23" xfId="0" applyFont="1" applyFill="1" applyBorder="1" applyAlignment="1" applyProtection="1">
      <alignment horizontal="left" vertical="top" wrapText="1"/>
    </xf>
    <xf numFmtId="0" fontId="33" fillId="0" borderId="0" xfId="0" applyFont="1" applyBorder="1" applyAlignment="1" applyProtection="1">
      <alignment horizontal="left" vertical="center" wrapText="1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3" fillId="4" borderId="0" xfId="0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3" fontId="10" fillId="3" borderId="4" xfId="0" applyNumberFormat="1" applyFont="1" applyFill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17" fillId="2" borderId="0" xfId="0" applyFont="1" applyFill="1" applyAlignment="1" applyProtection="1">
      <alignment horizontal="left"/>
    </xf>
    <xf numFmtId="0" fontId="10" fillId="11" borderId="17" xfId="0" applyFont="1" applyFill="1" applyBorder="1" applyAlignment="1" applyProtection="1">
      <alignment horizontal="center" shrinkToFit="1"/>
    </xf>
    <xf numFmtId="0" fontId="0" fillId="0" borderId="30" xfId="0" applyBorder="1" applyAlignment="1" applyProtection="1">
      <alignment horizontal="center" shrinkToFit="1"/>
    </xf>
    <xf numFmtId="0" fontId="33" fillId="4" borderId="24" xfId="0" applyFont="1" applyFill="1" applyBorder="1" applyAlignment="1" applyProtection="1">
      <alignment horizontal="left" wrapText="1"/>
    </xf>
    <xf numFmtId="0" fontId="33" fillId="0" borderId="0" xfId="0" applyFont="1" applyBorder="1" applyAlignment="1">
      <alignment horizontal="left" wrapText="1"/>
    </xf>
    <xf numFmtId="0" fontId="0" fillId="0" borderId="0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15" fillId="9" borderId="24" xfId="0" applyFont="1" applyFill="1" applyBorder="1" applyAlignment="1" applyProtection="1">
      <alignment horizontal="left" vertical="top" wrapText="1"/>
    </xf>
    <xf numFmtId="0" fontId="15" fillId="9" borderId="0" xfId="0" applyFont="1" applyFill="1" applyBorder="1" applyAlignment="1" applyProtection="1">
      <alignment horizontal="left" vertical="top" wrapText="1"/>
    </xf>
    <xf numFmtId="0" fontId="0" fillId="0" borderId="0" xfId="0" applyAlignment="1"/>
    <xf numFmtId="3" fontId="27" fillId="3" borderId="7" xfId="12" applyNumberFormat="1" applyFont="1" applyFill="1" applyBorder="1" applyAlignment="1" applyProtection="1">
      <alignment horizontal="left" vertical="center" wrapText="1" shrinkToFit="1"/>
    </xf>
    <xf numFmtId="0" fontId="0" fillId="0" borderId="8" xfId="0" applyBorder="1" applyAlignment="1"/>
    <xf numFmtId="0" fontId="0" fillId="0" borderId="10" xfId="0" applyBorder="1" applyAlignment="1"/>
    <xf numFmtId="0" fontId="35" fillId="2" borderId="0" xfId="0" applyFont="1" applyFill="1" applyAlignment="1" applyProtection="1">
      <alignment horizontal="left" vertical="top" wrapText="1"/>
    </xf>
    <xf numFmtId="0" fontId="10" fillId="11" borderId="7" xfId="0" applyFont="1" applyFill="1" applyBorder="1" applyAlignment="1" applyProtection="1">
      <alignment horizontal="center" shrinkToFit="1"/>
    </xf>
    <xf numFmtId="0" fontId="0" fillId="0" borderId="10" xfId="0" applyBorder="1" applyAlignment="1">
      <alignment horizontal="center" shrinkToFit="1"/>
    </xf>
    <xf numFmtId="3" fontId="10" fillId="3" borderId="7" xfId="0" applyNumberFormat="1" applyFont="1" applyFill="1" applyBorder="1" applyAlignment="1" applyProtection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0" fillId="6" borderId="1" xfId="0" applyNumberFormat="1" applyFill="1" applyBorder="1" applyAlignment="1" applyProtection="1">
      <alignment horizontal="left" vertical="center"/>
    </xf>
    <xf numFmtId="0" fontId="45" fillId="2" borderId="0" xfId="0" applyFont="1" applyFill="1" applyAlignment="1" applyProtection="1">
      <alignment horizontal="left" vertical="top" wrapText="1"/>
    </xf>
    <xf numFmtId="0" fontId="33" fillId="4" borderId="0" xfId="0" applyFont="1" applyFill="1" applyBorder="1" applyAlignment="1" applyProtection="1">
      <alignment horizontal="left" wrapText="1"/>
    </xf>
    <xf numFmtId="0" fontId="0" fillId="2" borderId="7" xfId="0" applyNumberFormat="1" applyFill="1" applyBorder="1" applyAlignment="1" applyProtection="1">
      <alignment horizontal="left"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3" borderId="8" xfId="0" applyFont="1" applyFill="1" applyBorder="1" applyAlignment="1" applyProtection="1">
      <alignment horizontal="left" vertical="center"/>
    </xf>
    <xf numFmtId="0" fontId="20" fillId="3" borderId="10" xfId="0" applyFont="1" applyFill="1" applyBorder="1" applyAlignment="1" applyProtection="1">
      <alignment horizontal="left" vertical="center"/>
    </xf>
    <xf numFmtId="0" fontId="43" fillId="4" borderId="5" xfId="0" applyFont="1" applyFill="1" applyBorder="1" applyAlignment="1" applyProtection="1">
      <alignment wrapText="1"/>
    </xf>
    <xf numFmtId="0" fontId="33" fillId="0" borderId="19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3" fillId="4" borderId="24" xfId="0" applyFont="1" applyFill="1" applyBorder="1" applyAlignment="1" applyProtection="1">
      <alignment wrapText="1"/>
    </xf>
    <xf numFmtId="0" fontId="33" fillId="0" borderId="0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47" fillId="4" borderId="25" xfId="0" applyFont="1" applyFill="1" applyBorder="1" applyAlignment="1" applyProtection="1">
      <alignment horizontal="left"/>
    </xf>
    <xf numFmtId="0" fontId="47" fillId="4" borderId="22" xfId="0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3" borderId="7" xfId="0" applyNumberFormat="1" applyFont="1" applyFill="1" applyBorder="1" applyAlignment="1" applyProtection="1">
      <alignment horizontal="left" vertical="center"/>
    </xf>
    <xf numFmtId="3" fontId="2" fillId="3" borderId="8" xfId="0" applyNumberFormat="1" applyFont="1" applyFill="1" applyBorder="1" applyAlignment="1" applyProtection="1">
      <alignment horizontal="left" vertical="center"/>
    </xf>
    <xf numFmtId="3" fontId="2" fillId="3" borderId="10" xfId="0" applyNumberFormat="1" applyFont="1" applyFill="1" applyBorder="1" applyAlignment="1" applyProtection="1">
      <alignment horizontal="left" vertical="center"/>
    </xf>
    <xf numFmtId="0" fontId="45" fillId="2" borderId="0" xfId="0" applyFont="1" applyFill="1" applyAlignment="1" applyProtection="1">
      <alignment horizontal="left" vertical="center"/>
    </xf>
    <xf numFmtId="0" fontId="33" fillId="0" borderId="0" xfId="0" applyFont="1" applyAlignment="1">
      <alignment wrapText="1"/>
    </xf>
    <xf numFmtId="3" fontId="10" fillId="11" borderId="7" xfId="0" applyNumberFormat="1" applyFont="1" applyFill="1" applyBorder="1" applyAlignment="1" applyProtection="1">
      <alignment horizontal="center" vertical="center" wrapText="1" shrinkToFit="1"/>
    </xf>
    <xf numFmtId="3" fontId="10" fillId="11" borderId="8" xfId="0" applyNumberFormat="1" applyFont="1" applyFill="1" applyBorder="1" applyAlignment="1" applyProtection="1">
      <alignment horizontal="center" vertical="center" wrapText="1" shrinkToFit="1"/>
    </xf>
    <xf numFmtId="3" fontId="10" fillId="11" borderId="10" xfId="0" applyNumberFormat="1" applyFont="1" applyFill="1" applyBorder="1" applyAlignment="1" applyProtection="1">
      <alignment horizontal="center" vertical="center" wrapText="1" shrinkToFit="1"/>
    </xf>
    <xf numFmtId="0" fontId="18" fillId="11" borderId="7" xfId="0" applyFont="1" applyFill="1" applyBorder="1" applyAlignment="1" applyProtection="1">
      <alignment horizontal="left" vertical="center"/>
    </xf>
    <xf numFmtId="0" fontId="18" fillId="11" borderId="10" xfId="0" applyFont="1" applyFill="1" applyBorder="1" applyAlignment="1" applyProtection="1">
      <alignment horizontal="left" vertical="center"/>
    </xf>
    <xf numFmtId="0" fontId="0" fillId="11" borderId="10" xfId="0" applyFill="1" applyBorder="1" applyAlignment="1">
      <alignment horizontal="center" vertical="center" wrapText="1" shrinkToFit="1"/>
    </xf>
    <xf numFmtId="0" fontId="43" fillId="4" borderId="24" xfId="0" applyFont="1" applyFill="1" applyBorder="1" applyAlignment="1" applyProtection="1">
      <alignment wrapText="1"/>
    </xf>
    <xf numFmtId="0" fontId="33" fillId="0" borderId="0" xfId="0" applyFont="1" applyBorder="1" applyAlignment="1"/>
    <xf numFmtId="0" fontId="33" fillId="0" borderId="21" xfId="0" applyFont="1" applyBorder="1" applyAlignment="1"/>
    <xf numFmtId="0" fontId="43" fillId="4" borderId="0" xfId="0" applyFont="1" applyFill="1" applyBorder="1" applyAlignment="1" applyProtection="1">
      <alignment wrapText="1"/>
    </xf>
    <xf numFmtId="0" fontId="43" fillId="4" borderId="21" xfId="0" applyFont="1" applyFill="1" applyBorder="1" applyAlignment="1" applyProtection="1">
      <alignment wrapText="1"/>
    </xf>
    <xf numFmtId="0" fontId="0" fillId="11" borderId="8" xfId="0" applyFill="1" applyBorder="1" applyAlignment="1">
      <alignment horizontal="center" vertical="center" wrapText="1" shrinkToFit="1"/>
    </xf>
    <xf numFmtId="0" fontId="43" fillId="4" borderId="19" xfId="0" applyFont="1" applyFill="1" applyBorder="1" applyAlignment="1" applyProtection="1">
      <alignment wrapText="1"/>
    </xf>
    <xf numFmtId="0" fontId="33" fillId="0" borderId="19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33" fillId="0" borderId="0" xfId="0" applyFont="1" applyAlignment="1"/>
    <xf numFmtId="0" fontId="43" fillId="4" borderId="24" xfId="12" applyFont="1" applyFill="1" applyBorder="1" applyAlignment="1" applyProtection="1"/>
  </cellXfs>
  <cellStyles count="21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3" xfId="11" xr:uid="{00000000-0005-0000-0000-000003000000}"/>
    <cellStyle name="Euro 2 4" xfId="13" xr:uid="{00000000-0005-0000-0000-000004000000}"/>
    <cellStyle name="Euro 2 5" xfId="15" xr:uid="{00000000-0005-0000-0000-000005000000}"/>
    <cellStyle name="Hyperlink" xfId="17" builtinId="8"/>
    <cellStyle name="Komma 2" xfId="4" xr:uid="{00000000-0005-0000-0000-000007000000}"/>
    <cellStyle name="Komma 4 2" xfId="5" xr:uid="{00000000-0005-0000-0000-000008000000}"/>
    <cellStyle name="Normal 2" xfId="6" xr:uid="{00000000-0005-0000-0000-000009000000}"/>
    <cellStyle name="Procent" xfId="7" builtinId="5"/>
    <cellStyle name="Standaard" xfId="0" builtinId="0"/>
    <cellStyle name="Standaard 2" xfId="8" xr:uid="{00000000-0005-0000-0000-00000C000000}"/>
    <cellStyle name="Standaard 3" xfId="10" xr:uid="{00000000-0005-0000-0000-00000D000000}"/>
    <cellStyle name="Standaard 3 5" xfId="18" xr:uid="{63A57580-5D7B-4FAA-98F1-DD6B017F0C8B}"/>
    <cellStyle name="Standaard 4" xfId="14" xr:uid="{00000000-0005-0000-0000-00000E000000}"/>
    <cellStyle name="Standaard 5" xfId="12" xr:uid="{00000000-0005-0000-0000-00000F000000}"/>
    <cellStyle name="Standaard_2. Contribution" xfId="20" xr:uid="{716632D9-391D-42D9-9168-3BF04FE18F70}"/>
    <cellStyle name="Valuta" xfId="16" builtinId="4"/>
    <cellStyle name="Valuta 2" xfId="19" xr:uid="{D473BBD4-BC55-4678-81E5-747357A95F74}"/>
    <cellStyle name="Valuta 2 3" xfId="9" xr:uid="{00000000-0005-0000-0000-000011000000}"/>
  </cellStyles>
  <dxfs count="20"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538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PPbeheer@rvo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PPbeheer@rvo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46CEC-C8B8-417D-9454-5F183D9D264D}">
  <dimension ref="A1:H55"/>
  <sheetViews>
    <sheetView workbookViewId="0">
      <selection activeCell="F17" sqref="F17"/>
    </sheetView>
  </sheetViews>
  <sheetFormatPr defaultRowHeight="12.75" x14ac:dyDescent="0.2"/>
  <cols>
    <col min="2" max="2" width="31.5703125" customWidth="1"/>
    <col min="3" max="3" width="43.140625" customWidth="1"/>
    <col min="4" max="4" width="19.5703125" customWidth="1"/>
    <col min="5" max="5" width="20.28515625" customWidth="1"/>
    <col min="6" max="6" width="26.28515625" customWidth="1"/>
    <col min="7" max="7" width="25" customWidth="1"/>
    <col min="8" max="8" width="43.7109375" customWidth="1"/>
    <col min="9" max="9" width="21" customWidth="1"/>
    <col min="11" max="11" width="16.5703125" customWidth="1"/>
    <col min="12" max="12" width="26.7109375" customWidth="1"/>
    <col min="13" max="13" width="20.42578125" customWidth="1"/>
  </cols>
  <sheetData>
    <row r="1" spans="1:8" ht="15" x14ac:dyDescent="0.35">
      <c r="B1" s="532" t="s">
        <v>0</v>
      </c>
      <c r="C1" s="533"/>
      <c r="D1" s="533"/>
      <c r="E1" s="533"/>
      <c r="F1" s="533"/>
      <c r="G1" s="533"/>
      <c r="H1" s="534"/>
    </row>
    <row r="2" spans="1:8" ht="13.5" x14ac:dyDescent="0.25">
      <c r="B2" s="529" t="s">
        <v>160</v>
      </c>
      <c r="C2" s="530"/>
      <c r="D2" s="530"/>
      <c r="E2" s="530"/>
      <c r="F2" s="530"/>
      <c r="G2" s="530"/>
      <c r="H2" s="531"/>
    </row>
    <row r="3" spans="1:8" x14ac:dyDescent="0.2">
      <c r="B3" s="524" t="s">
        <v>149</v>
      </c>
      <c r="C3" s="527"/>
      <c r="D3" s="527"/>
      <c r="E3" s="527"/>
      <c r="F3" s="527"/>
      <c r="G3" s="527"/>
      <c r="H3" s="528"/>
    </row>
    <row r="4" spans="1:8" ht="10.5" customHeight="1" x14ac:dyDescent="0.2">
      <c r="B4" s="486"/>
      <c r="C4" s="472"/>
      <c r="D4" s="472"/>
      <c r="E4" s="472"/>
      <c r="F4" s="472"/>
      <c r="G4" s="472"/>
      <c r="H4" s="519"/>
    </row>
    <row r="5" spans="1:8" ht="18" customHeight="1" x14ac:dyDescent="0.2">
      <c r="B5" s="524" t="s">
        <v>150</v>
      </c>
      <c r="C5" s="538"/>
      <c r="D5" s="538"/>
      <c r="E5" s="538"/>
      <c r="F5" s="538"/>
      <c r="G5" s="538"/>
      <c r="H5" s="539"/>
    </row>
    <row r="6" spans="1:8" ht="18" x14ac:dyDescent="0.2">
      <c r="B6" s="486"/>
      <c r="C6" s="452"/>
      <c r="D6" s="452"/>
      <c r="E6" s="452"/>
      <c r="F6" s="452"/>
      <c r="G6" s="452"/>
      <c r="H6" s="520"/>
    </row>
    <row r="7" spans="1:8" ht="18.75" customHeight="1" x14ac:dyDescent="0.2">
      <c r="B7" s="524" t="s">
        <v>163</v>
      </c>
      <c r="C7" s="525"/>
      <c r="D7" s="525"/>
      <c r="E7" s="525"/>
      <c r="F7" s="525"/>
      <c r="G7" s="526"/>
      <c r="H7" s="492" t="s">
        <v>162</v>
      </c>
    </row>
    <row r="8" spans="1:8" ht="13.5" customHeight="1" x14ac:dyDescent="0.2">
      <c r="A8" s="494"/>
      <c r="B8" s="521" t="s">
        <v>33</v>
      </c>
      <c r="C8" s="493" t="s">
        <v>161</v>
      </c>
      <c r="D8" s="525"/>
      <c r="E8" s="538"/>
      <c r="F8" s="538"/>
      <c r="G8" s="527"/>
      <c r="H8" s="294"/>
    </row>
    <row r="9" spans="1:8" ht="13.5" customHeight="1" x14ac:dyDescent="0.2">
      <c r="A9" s="494"/>
      <c r="B9" s="522"/>
      <c r="C9" s="152"/>
      <c r="D9" s="293"/>
      <c r="E9" s="293"/>
      <c r="F9" s="293"/>
      <c r="G9" s="293"/>
      <c r="H9" s="294"/>
    </row>
    <row r="10" spans="1:8" ht="18" x14ac:dyDescent="0.2">
      <c r="B10" s="543" t="s">
        <v>159</v>
      </c>
      <c r="C10" s="527"/>
      <c r="D10" s="487"/>
      <c r="E10" s="487"/>
      <c r="F10" s="487"/>
      <c r="G10" s="487"/>
      <c r="H10" s="488"/>
    </row>
    <row r="11" spans="1:8" ht="15" x14ac:dyDescent="0.2">
      <c r="B11" s="489" t="s">
        <v>34</v>
      </c>
      <c r="C11" s="490"/>
      <c r="D11" s="490"/>
      <c r="E11" s="490"/>
      <c r="F11" s="490"/>
      <c r="G11" s="490"/>
      <c r="H11" s="491"/>
    </row>
    <row r="16" spans="1:8" x14ac:dyDescent="0.2">
      <c r="B16" s="43" t="s">
        <v>1</v>
      </c>
      <c r="C16" s="540"/>
      <c r="D16" s="541"/>
      <c r="E16" s="542"/>
    </row>
    <row r="17" spans="2:7" x14ac:dyDescent="0.2">
      <c r="B17" s="43" t="s">
        <v>5</v>
      </c>
      <c r="C17" s="540"/>
      <c r="D17" s="541"/>
      <c r="E17" s="542"/>
    </row>
    <row r="18" spans="2:7" x14ac:dyDescent="0.2">
      <c r="B18" s="43" t="s">
        <v>2</v>
      </c>
      <c r="C18" s="540"/>
      <c r="D18" s="541"/>
      <c r="E18" s="542"/>
    </row>
    <row r="19" spans="2:7" x14ac:dyDescent="0.2">
      <c r="B19" s="43" t="s">
        <v>3</v>
      </c>
      <c r="C19" s="540"/>
      <c r="D19" s="541"/>
      <c r="E19" s="542"/>
    </row>
    <row r="20" spans="2:7" ht="15" x14ac:dyDescent="0.2">
      <c r="B20" s="473" t="s">
        <v>151</v>
      </c>
      <c r="C20" s="454"/>
    </row>
    <row r="23" spans="2:7" ht="15.75" x14ac:dyDescent="0.2">
      <c r="B23" s="535" t="s">
        <v>138</v>
      </c>
      <c r="C23" s="536"/>
      <c r="D23" s="536"/>
      <c r="E23" s="536"/>
      <c r="F23" s="536"/>
      <c r="G23" s="537"/>
    </row>
    <row r="24" spans="2:7" ht="31.5" x14ac:dyDescent="0.2">
      <c r="B24" s="455" t="s">
        <v>139</v>
      </c>
      <c r="C24" s="455" t="s">
        <v>140</v>
      </c>
      <c r="D24" s="455" t="s">
        <v>141</v>
      </c>
      <c r="E24" s="456" t="s">
        <v>142</v>
      </c>
      <c r="F24" s="455" t="s">
        <v>143</v>
      </c>
      <c r="G24" s="456" t="s">
        <v>144</v>
      </c>
    </row>
    <row r="25" spans="2:7" ht="15" x14ac:dyDescent="0.2">
      <c r="B25" s="457" t="s">
        <v>158</v>
      </c>
      <c r="C25" s="457" t="s">
        <v>145</v>
      </c>
      <c r="D25" s="458"/>
      <c r="E25" s="458"/>
      <c r="F25" s="458">
        <f>D25+E25</f>
        <v>0</v>
      </c>
      <c r="G25" s="459" t="e">
        <f>F25/C$20</f>
        <v>#DIV/0!</v>
      </c>
    </row>
    <row r="26" spans="2:7" ht="15" x14ac:dyDescent="0.2">
      <c r="B26" s="460"/>
      <c r="C26" s="461"/>
      <c r="D26" s="462"/>
      <c r="E26" s="463"/>
      <c r="F26" s="464">
        <f>D26+E26</f>
        <v>0</v>
      </c>
      <c r="G26" s="459" t="e">
        <f t="shared" ref="G26:G35" si="0">F26/C$20</f>
        <v>#DIV/0!</v>
      </c>
    </row>
    <row r="27" spans="2:7" ht="15" x14ac:dyDescent="0.2">
      <c r="B27" s="460"/>
      <c r="C27" s="461"/>
      <c r="D27" s="462"/>
      <c r="E27" s="463"/>
      <c r="F27" s="464">
        <f t="shared" ref="F27:F30" si="1">D27+E27</f>
        <v>0</v>
      </c>
      <c r="G27" s="459" t="e">
        <f t="shared" si="0"/>
        <v>#DIV/0!</v>
      </c>
    </row>
    <row r="28" spans="2:7" ht="15" x14ac:dyDescent="0.2">
      <c r="B28" s="460"/>
      <c r="C28" s="461"/>
      <c r="D28" s="462"/>
      <c r="E28" s="463"/>
      <c r="F28" s="464">
        <f t="shared" si="1"/>
        <v>0</v>
      </c>
      <c r="G28" s="459" t="e">
        <f t="shared" si="0"/>
        <v>#DIV/0!</v>
      </c>
    </row>
    <row r="29" spans="2:7" ht="15" x14ac:dyDescent="0.2">
      <c r="B29" s="460"/>
      <c r="C29" s="461"/>
      <c r="D29" s="462"/>
      <c r="E29" s="463"/>
      <c r="F29" s="464">
        <f t="shared" si="1"/>
        <v>0</v>
      </c>
      <c r="G29" s="459" t="e">
        <f t="shared" si="0"/>
        <v>#DIV/0!</v>
      </c>
    </row>
    <row r="30" spans="2:7" ht="15" x14ac:dyDescent="0.2">
      <c r="B30" s="460"/>
      <c r="C30" s="461"/>
      <c r="D30" s="462"/>
      <c r="E30" s="463"/>
      <c r="F30" s="464">
        <f t="shared" si="1"/>
        <v>0</v>
      </c>
      <c r="G30" s="459" t="e">
        <f t="shared" si="0"/>
        <v>#DIV/0!</v>
      </c>
    </row>
    <row r="31" spans="2:7" ht="15" x14ac:dyDescent="0.2">
      <c r="B31" s="461"/>
      <c r="C31" s="461"/>
      <c r="D31" s="462"/>
      <c r="E31" s="463"/>
      <c r="F31" s="464">
        <f t="shared" ref="F31:F35" si="2">D31+E31</f>
        <v>0</v>
      </c>
      <c r="G31" s="459" t="e">
        <f t="shared" si="0"/>
        <v>#DIV/0!</v>
      </c>
    </row>
    <row r="32" spans="2:7" ht="15" x14ac:dyDescent="0.2">
      <c r="B32" s="461"/>
      <c r="C32" s="460"/>
      <c r="D32" s="463"/>
      <c r="E32" s="463"/>
      <c r="F32" s="464">
        <f t="shared" si="2"/>
        <v>0</v>
      </c>
      <c r="G32" s="459" t="e">
        <f t="shared" si="0"/>
        <v>#DIV/0!</v>
      </c>
    </row>
    <row r="33" spans="2:7" ht="15" x14ac:dyDescent="0.2">
      <c r="B33" s="461"/>
      <c r="C33" s="461"/>
      <c r="D33" s="463"/>
      <c r="E33" s="463"/>
      <c r="F33" s="464">
        <f t="shared" si="2"/>
        <v>0</v>
      </c>
      <c r="G33" s="459" t="e">
        <f t="shared" si="0"/>
        <v>#DIV/0!</v>
      </c>
    </row>
    <row r="34" spans="2:7" ht="15" x14ac:dyDescent="0.2">
      <c r="B34" s="461"/>
      <c r="C34" s="460"/>
      <c r="D34" s="463"/>
      <c r="E34" s="463"/>
      <c r="F34" s="464">
        <f t="shared" si="2"/>
        <v>0</v>
      </c>
      <c r="G34" s="459" t="e">
        <f t="shared" si="0"/>
        <v>#DIV/0!</v>
      </c>
    </row>
    <row r="35" spans="2:7" ht="15" x14ac:dyDescent="0.2">
      <c r="B35" s="461"/>
      <c r="C35" s="461"/>
      <c r="D35" s="463"/>
      <c r="E35" s="463"/>
      <c r="F35" s="464">
        <f t="shared" si="2"/>
        <v>0</v>
      </c>
      <c r="G35" s="459" t="e">
        <f t="shared" si="0"/>
        <v>#DIV/0!</v>
      </c>
    </row>
    <row r="36" spans="2:7" ht="15.75" x14ac:dyDescent="0.2">
      <c r="B36" s="465" t="s">
        <v>146</v>
      </c>
      <c r="C36" s="465"/>
      <c r="D36" s="466">
        <f>SUM(D26:D35)</f>
        <v>0</v>
      </c>
      <c r="E36" s="466">
        <f>SUM(E26:E35)</f>
        <v>0</v>
      </c>
      <c r="F36" s="466">
        <f>SUM(F26:F35)</f>
        <v>0</v>
      </c>
      <c r="G36" s="474" t="e">
        <f>SUM(G26:G35)</f>
        <v>#DIV/0!</v>
      </c>
    </row>
    <row r="37" spans="2:7" ht="15.75" x14ac:dyDescent="0.2">
      <c r="B37" s="467" t="s">
        <v>147</v>
      </c>
      <c r="C37" s="467"/>
      <c r="D37" s="468">
        <f>D25+D36</f>
        <v>0</v>
      </c>
      <c r="E37" s="468">
        <f>E25+E36</f>
        <v>0</v>
      </c>
      <c r="F37" s="469">
        <f>F25+F36</f>
        <v>0</v>
      </c>
      <c r="G37" s="475" t="e">
        <f>G25+G36</f>
        <v>#DIV/0!</v>
      </c>
    </row>
    <row r="41" spans="2:7" ht="15.75" x14ac:dyDescent="0.2">
      <c r="B41" s="535" t="s">
        <v>148</v>
      </c>
      <c r="C41" s="536"/>
      <c r="D41" s="536"/>
      <c r="E41" s="536"/>
      <c r="F41" s="536"/>
      <c r="G41" s="537"/>
    </row>
    <row r="42" spans="2:7" ht="31.5" x14ac:dyDescent="0.2">
      <c r="B42" s="455" t="s">
        <v>139</v>
      </c>
      <c r="C42" s="455" t="s">
        <v>140</v>
      </c>
      <c r="D42" s="455" t="s">
        <v>141</v>
      </c>
      <c r="E42" s="456" t="s">
        <v>142</v>
      </c>
      <c r="F42" s="455" t="s">
        <v>143</v>
      </c>
      <c r="G42" s="456" t="s">
        <v>144</v>
      </c>
    </row>
    <row r="43" spans="2:7" ht="15" x14ac:dyDescent="0.2">
      <c r="B43" s="457" t="s">
        <v>158</v>
      </c>
      <c r="C43" s="457" t="s">
        <v>145</v>
      </c>
      <c r="D43" s="458"/>
      <c r="E43" s="458"/>
      <c r="F43" s="458">
        <f>D43+E43</f>
        <v>0</v>
      </c>
      <c r="G43" s="459" t="e">
        <f>F43/C$20</f>
        <v>#DIV/0!</v>
      </c>
    </row>
    <row r="44" spans="2:7" ht="15" x14ac:dyDescent="0.2">
      <c r="B44" s="460"/>
      <c r="C44" s="461"/>
      <c r="D44" s="470"/>
      <c r="E44" s="471"/>
      <c r="F44" s="464">
        <f>D44+E44</f>
        <v>0</v>
      </c>
      <c r="G44" s="459" t="e">
        <f t="shared" ref="G44:G53" si="3">F44/C$20</f>
        <v>#DIV/0!</v>
      </c>
    </row>
    <row r="45" spans="2:7" ht="15" x14ac:dyDescent="0.2">
      <c r="B45" s="460"/>
      <c r="C45" s="461"/>
      <c r="D45" s="470"/>
      <c r="E45" s="471"/>
      <c r="F45" s="464">
        <f t="shared" ref="F45:F48" si="4">D45+E45</f>
        <v>0</v>
      </c>
      <c r="G45" s="459" t="e">
        <f t="shared" si="3"/>
        <v>#DIV/0!</v>
      </c>
    </row>
    <row r="46" spans="2:7" ht="15" x14ac:dyDescent="0.2">
      <c r="B46" s="460"/>
      <c r="C46" s="461"/>
      <c r="D46" s="470"/>
      <c r="E46" s="471"/>
      <c r="F46" s="464">
        <f t="shared" si="4"/>
        <v>0</v>
      </c>
      <c r="G46" s="459" t="e">
        <f t="shared" si="3"/>
        <v>#DIV/0!</v>
      </c>
    </row>
    <row r="47" spans="2:7" ht="15" x14ac:dyDescent="0.2">
      <c r="B47" s="460"/>
      <c r="C47" s="461"/>
      <c r="D47" s="470"/>
      <c r="E47" s="471"/>
      <c r="F47" s="464">
        <f t="shared" si="4"/>
        <v>0</v>
      </c>
      <c r="G47" s="459" t="e">
        <f t="shared" si="3"/>
        <v>#DIV/0!</v>
      </c>
    </row>
    <row r="48" spans="2:7" ht="15" x14ac:dyDescent="0.2">
      <c r="B48" s="460"/>
      <c r="C48" s="461"/>
      <c r="D48" s="470"/>
      <c r="E48" s="471"/>
      <c r="F48" s="464">
        <f t="shared" si="4"/>
        <v>0</v>
      </c>
      <c r="G48" s="459" t="e">
        <f t="shared" si="3"/>
        <v>#DIV/0!</v>
      </c>
    </row>
    <row r="49" spans="2:7" ht="15" x14ac:dyDescent="0.2">
      <c r="B49" s="461"/>
      <c r="C49" s="461"/>
      <c r="D49" s="471"/>
      <c r="E49" s="471"/>
      <c r="F49" s="464">
        <f t="shared" ref="F49:F53" si="5">D49+E49</f>
        <v>0</v>
      </c>
      <c r="G49" s="459" t="e">
        <f t="shared" si="3"/>
        <v>#DIV/0!</v>
      </c>
    </row>
    <row r="50" spans="2:7" ht="15" x14ac:dyDescent="0.2">
      <c r="B50" s="461"/>
      <c r="C50" s="460"/>
      <c r="D50" s="471"/>
      <c r="E50" s="471"/>
      <c r="F50" s="464">
        <f t="shared" si="5"/>
        <v>0</v>
      </c>
      <c r="G50" s="459" t="e">
        <f t="shared" si="3"/>
        <v>#DIV/0!</v>
      </c>
    </row>
    <row r="51" spans="2:7" ht="15" x14ac:dyDescent="0.2">
      <c r="B51" s="461"/>
      <c r="C51" s="461"/>
      <c r="D51" s="471"/>
      <c r="E51" s="471"/>
      <c r="F51" s="464">
        <f t="shared" si="5"/>
        <v>0</v>
      </c>
      <c r="G51" s="459" t="e">
        <f t="shared" si="3"/>
        <v>#DIV/0!</v>
      </c>
    </row>
    <row r="52" spans="2:7" ht="15" x14ac:dyDescent="0.2">
      <c r="B52" s="461"/>
      <c r="C52" s="460"/>
      <c r="D52" s="471"/>
      <c r="E52" s="471"/>
      <c r="F52" s="464">
        <f t="shared" si="5"/>
        <v>0</v>
      </c>
      <c r="G52" s="459" t="e">
        <f t="shared" si="3"/>
        <v>#DIV/0!</v>
      </c>
    </row>
    <row r="53" spans="2:7" ht="15" x14ac:dyDescent="0.2">
      <c r="B53" s="461"/>
      <c r="C53" s="461"/>
      <c r="D53" s="471"/>
      <c r="E53" s="471"/>
      <c r="F53" s="464">
        <f t="shared" si="5"/>
        <v>0</v>
      </c>
      <c r="G53" s="459" t="e">
        <f t="shared" si="3"/>
        <v>#DIV/0!</v>
      </c>
    </row>
    <row r="54" spans="2:7" ht="15.75" x14ac:dyDescent="0.2">
      <c r="B54" s="465" t="s">
        <v>146</v>
      </c>
      <c r="C54" s="465"/>
      <c r="D54" s="466">
        <f>SUM(D44:D53)</f>
        <v>0</v>
      </c>
      <c r="E54" s="466">
        <f>SUM(E44:E53)</f>
        <v>0</v>
      </c>
      <c r="F54" s="466">
        <f>SUM(F44:F53)</f>
        <v>0</v>
      </c>
      <c r="G54" s="474" t="e">
        <f>SUM(G44:G53)</f>
        <v>#DIV/0!</v>
      </c>
    </row>
    <row r="55" spans="2:7" ht="15.75" x14ac:dyDescent="0.2">
      <c r="B55" s="467" t="s">
        <v>147</v>
      </c>
      <c r="C55" s="467"/>
      <c r="D55" s="468">
        <f>D43+D54</f>
        <v>0</v>
      </c>
      <c r="E55" s="468">
        <f>E43+E54</f>
        <v>0</v>
      </c>
      <c r="F55" s="469">
        <f>F43+F54</f>
        <v>0</v>
      </c>
      <c r="G55" s="475" t="e">
        <f>G43+G54</f>
        <v>#DIV/0!</v>
      </c>
    </row>
  </sheetData>
  <mergeCells count="13">
    <mergeCell ref="B41:G41"/>
    <mergeCell ref="B5:H5"/>
    <mergeCell ref="C16:E16"/>
    <mergeCell ref="C17:E17"/>
    <mergeCell ref="C18:E18"/>
    <mergeCell ref="C19:E19"/>
    <mergeCell ref="D8:G8"/>
    <mergeCell ref="B10:C10"/>
    <mergeCell ref="B7:G7"/>
    <mergeCell ref="B3:H3"/>
    <mergeCell ref="B2:H2"/>
    <mergeCell ref="B1:H1"/>
    <mergeCell ref="B23:G23"/>
  </mergeCells>
  <hyperlinks>
    <hyperlink ref="B8" r:id="rId1" xr:uid="{52DB3A46-382F-424B-8476-3661B3283B49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948BC7-CBD0-4658-8AE6-E94891D674D5}">
          <x14:formula1>
            <xm:f>'Kerngegevens Intern'!$A$32:$A$35</xm:f>
          </x14:formula1>
          <xm:sqref>C26:C35 C44:C53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pageSetUpPr fitToPage="1"/>
  </sheetPr>
  <dimension ref="A1:T62"/>
  <sheetViews>
    <sheetView zoomScale="84" zoomScaleNormal="84" workbookViewId="0">
      <selection activeCell="B9" sqref="B9:N9"/>
    </sheetView>
  </sheetViews>
  <sheetFormatPr defaultColWidth="9.140625" defaultRowHeight="12.75" x14ac:dyDescent="0.2"/>
  <cols>
    <col min="1" max="1" width="4.85546875" style="47" customWidth="1"/>
    <col min="2" max="2" width="52.140625" style="40" bestFit="1" customWidth="1"/>
    <col min="3" max="3" width="20.5703125" style="40" customWidth="1"/>
    <col min="4" max="4" width="21.140625" style="40" customWidth="1"/>
    <col min="5" max="5" width="21.140625" style="41" customWidth="1"/>
    <col min="6" max="6" width="21.140625" style="40" customWidth="1"/>
    <col min="7" max="7" width="18.7109375" style="40" customWidth="1"/>
    <col min="8" max="8" width="20.42578125" style="40" customWidth="1"/>
    <col min="9" max="9" width="21.140625" style="40" customWidth="1"/>
    <col min="10" max="10" width="21" style="40" customWidth="1"/>
    <col min="11" max="11" width="24.28515625" style="40" customWidth="1"/>
    <col min="12" max="14" width="21.140625" style="40" customWidth="1"/>
    <col min="15" max="15" width="42" style="40" customWidth="1"/>
    <col min="16" max="16" width="40.7109375" style="40" customWidth="1"/>
    <col min="17" max="17" width="16.85546875" style="40" customWidth="1"/>
    <col min="18" max="18" width="101" style="40" customWidth="1"/>
    <col min="19" max="23" width="16.85546875" style="40" customWidth="1"/>
    <col min="24" max="16384" width="9.140625" style="40"/>
  </cols>
  <sheetData>
    <row r="1" spans="1:18" ht="27.75" x14ac:dyDescent="0.4">
      <c r="B1" s="545" t="s">
        <v>0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9"/>
      <c r="P1" s="48"/>
      <c r="Q1" s="48"/>
      <c r="R1" s="48"/>
    </row>
    <row r="2" spans="1:18" s="144" customFormat="1" ht="30.75" customHeight="1" x14ac:dyDescent="0.4">
      <c r="A2" s="143"/>
      <c r="B2" s="524" t="s">
        <v>157</v>
      </c>
      <c r="C2" s="553"/>
      <c r="D2" s="553"/>
      <c r="E2" s="553"/>
      <c r="F2" s="553"/>
      <c r="G2" s="553"/>
      <c r="H2" s="553"/>
      <c r="I2" s="553"/>
      <c r="J2" s="553"/>
      <c r="K2" s="293"/>
      <c r="L2" s="293"/>
      <c r="M2" s="293"/>
      <c r="N2" s="294"/>
      <c r="O2" s="9"/>
      <c r="P2" s="146"/>
      <c r="Q2" s="146"/>
      <c r="R2" s="146"/>
    </row>
    <row r="3" spans="1:18" s="144" customFormat="1" ht="25.5" customHeight="1" x14ac:dyDescent="0.4">
      <c r="A3" s="143"/>
      <c r="B3" s="524" t="s">
        <v>136</v>
      </c>
      <c r="C3" s="555"/>
      <c r="D3" s="555"/>
      <c r="E3" s="555"/>
      <c r="F3" s="555"/>
      <c r="G3" s="555"/>
      <c r="H3" s="555"/>
      <c r="I3" s="555"/>
      <c r="J3" s="472"/>
      <c r="K3" s="293"/>
      <c r="L3" s="293"/>
      <c r="M3" s="293"/>
      <c r="N3" s="294"/>
      <c r="O3" s="9"/>
      <c r="P3" s="146"/>
      <c r="Q3" s="146"/>
      <c r="R3" s="146"/>
    </row>
    <row r="4" spans="1:18" s="144" customFormat="1" ht="27.75" x14ac:dyDescent="0.4">
      <c r="A4" s="143"/>
      <c r="B4" s="524" t="s">
        <v>129</v>
      </c>
      <c r="C4" s="554"/>
      <c r="D4" s="555"/>
      <c r="E4" s="555"/>
      <c r="F4" s="555"/>
      <c r="G4" s="555"/>
      <c r="H4" s="555"/>
      <c r="I4" s="555"/>
      <c r="J4" s="555"/>
      <c r="K4" s="555"/>
      <c r="L4" s="293"/>
      <c r="M4" s="293"/>
      <c r="N4" s="294"/>
      <c r="O4" s="9"/>
      <c r="P4" s="146"/>
      <c r="Q4" s="146"/>
      <c r="R4" s="146"/>
    </row>
    <row r="5" spans="1:18" s="144" customFormat="1" ht="27.75" x14ac:dyDescent="0.4">
      <c r="A5" s="143"/>
      <c r="B5" s="524" t="s">
        <v>137</v>
      </c>
      <c r="C5" s="555"/>
      <c r="D5" s="555"/>
      <c r="E5" s="476"/>
      <c r="F5" s="476"/>
      <c r="G5" s="476"/>
      <c r="H5" s="476"/>
      <c r="I5" s="476"/>
      <c r="J5" s="476"/>
      <c r="K5" s="476"/>
      <c r="L5" s="293"/>
      <c r="M5" s="293"/>
      <c r="N5" s="294"/>
      <c r="O5" s="9"/>
      <c r="P5" s="146"/>
      <c r="Q5" s="146"/>
      <c r="R5" s="146"/>
    </row>
    <row r="6" spans="1:18" s="149" customFormat="1" ht="20.25" customHeight="1" x14ac:dyDescent="0.4">
      <c r="A6" s="147"/>
      <c r="B6" s="524" t="s">
        <v>164</v>
      </c>
      <c r="C6" s="544"/>
      <c r="D6" s="544"/>
      <c r="E6" s="544"/>
      <c r="F6" s="544"/>
      <c r="G6" s="544"/>
      <c r="H6" s="544"/>
      <c r="I6" s="544"/>
      <c r="J6" s="544"/>
      <c r="K6" s="523" t="s">
        <v>33</v>
      </c>
      <c r="L6" s="556" t="s">
        <v>161</v>
      </c>
      <c r="M6" s="557"/>
      <c r="N6" s="294"/>
      <c r="O6" s="9"/>
      <c r="P6" s="148"/>
      <c r="Q6" s="148"/>
      <c r="R6" s="148"/>
    </row>
    <row r="7" spans="1:18" s="149" customFormat="1" ht="12.75" customHeight="1" x14ac:dyDescent="0.4">
      <c r="A7" s="147"/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4"/>
      <c r="O7" s="9"/>
      <c r="P7" s="148"/>
      <c r="Q7" s="148"/>
      <c r="R7" s="148"/>
    </row>
    <row r="8" spans="1:18" s="149" customFormat="1" ht="18.75" customHeight="1" x14ac:dyDescent="0.4">
      <c r="A8" s="147"/>
      <c r="B8" s="543" t="s">
        <v>159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9"/>
      <c r="O8" s="9"/>
      <c r="P8" s="148"/>
      <c r="Q8" s="148"/>
      <c r="R8" s="148"/>
    </row>
    <row r="9" spans="1:18" s="151" customFormat="1" ht="15" x14ac:dyDescent="0.2">
      <c r="A9" s="150"/>
      <c r="B9" s="550" t="s">
        <v>34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2"/>
      <c r="O9" s="68"/>
      <c r="P9" s="49"/>
      <c r="Q9" s="49"/>
      <c r="R9" s="49"/>
    </row>
    <row r="10" spans="1:18" ht="15" x14ac:dyDescent="0.2">
      <c r="B10" s="50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26.25" x14ac:dyDescent="0.4">
      <c r="B11" s="92" t="s">
        <v>128</v>
      </c>
    </row>
    <row r="12" spans="1:18" ht="15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8" x14ac:dyDescent="0.2">
      <c r="B13" s="43" t="s">
        <v>1</v>
      </c>
      <c r="C13" s="540">
        <f>'Own contribution'!C16</f>
        <v>0</v>
      </c>
      <c r="D13" s="541"/>
      <c r="E13" s="542"/>
    </row>
    <row r="14" spans="1:18" ht="12.75" customHeight="1" x14ac:dyDescent="0.4">
      <c r="B14" s="43" t="s">
        <v>5</v>
      </c>
      <c r="C14" s="540">
        <f>'Own contribution'!C17</f>
        <v>0</v>
      </c>
      <c r="D14" s="541"/>
      <c r="E14" s="542"/>
      <c r="M14" s="51"/>
    </row>
    <row r="15" spans="1:18" ht="12.75" customHeight="1" x14ac:dyDescent="0.4">
      <c r="B15" s="43" t="s">
        <v>2</v>
      </c>
      <c r="C15" s="540">
        <f>'Own contribution'!C18</f>
        <v>0</v>
      </c>
      <c r="D15" s="541"/>
      <c r="E15" s="542"/>
      <c r="J15" s="546"/>
      <c r="K15" s="546"/>
      <c r="L15" s="546"/>
      <c r="M15" s="547"/>
      <c r="N15" s="547"/>
      <c r="O15" s="547"/>
    </row>
    <row r="16" spans="1:18" ht="12.75" customHeight="1" x14ac:dyDescent="0.4">
      <c r="B16" s="43" t="s">
        <v>3</v>
      </c>
      <c r="C16" s="540">
        <f>'Own contribution'!C19</f>
        <v>0</v>
      </c>
      <c r="D16" s="541"/>
      <c r="E16" s="542"/>
      <c r="F16" s="53"/>
      <c r="G16" s="53"/>
      <c r="H16" s="53"/>
      <c r="I16" s="53"/>
      <c r="J16" s="561"/>
      <c r="K16" s="561"/>
      <c r="L16" s="561"/>
      <c r="M16" s="561"/>
      <c r="N16" s="561"/>
      <c r="O16" s="561"/>
      <c r="P16" s="561"/>
      <c r="Q16" s="561"/>
      <c r="R16" s="561"/>
    </row>
    <row r="17" spans="2:20" ht="28.5" thickBot="1" x14ac:dyDescent="0.45">
      <c r="B17" s="54"/>
      <c r="E17" s="40"/>
      <c r="F17" s="42"/>
      <c r="G17" s="42"/>
      <c r="H17" s="42"/>
      <c r="I17" s="42"/>
      <c r="J17" s="561"/>
      <c r="K17" s="561"/>
      <c r="L17" s="561"/>
      <c r="M17" s="561"/>
      <c r="N17" s="561"/>
      <c r="O17" s="561"/>
      <c r="P17" s="561"/>
      <c r="Q17" s="561"/>
      <c r="R17" s="561"/>
    </row>
    <row r="18" spans="2:20" ht="28.5" thickBot="1" x14ac:dyDescent="0.45">
      <c r="B18" s="558" t="s">
        <v>21</v>
      </c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60"/>
      <c r="N18" s="450"/>
      <c r="O18" s="450"/>
      <c r="P18" s="450"/>
      <c r="Q18" s="450"/>
      <c r="R18" s="450"/>
    </row>
    <row r="19" spans="2:20" ht="58.5" customHeight="1" thickBot="1" x14ac:dyDescent="0.45">
      <c r="B19" s="35"/>
      <c r="C19" s="363" t="s">
        <v>95</v>
      </c>
      <c r="D19" s="364" t="s">
        <v>100</v>
      </c>
      <c r="E19" s="364" t="s">
        <v>103</v>
      </c>
      <c r="F19" s="364" t="s">
        <v>106</v>
      </c>
      <c r="G19" s="364" t="s">
        <v>109</v>
      </c>
      <c r="H19" s="364" t="s">
        <v>112</v>
      </c>
      <c r="I19" s="364" t="s">
        <v>115</v>
      </c>
      <c r="J19" s="364" t="s">
        <v>118</v>
      </c>
      <c r="K19" s="364" t="s">
        <v>121</v>
      </c>
      <c r="L19" s="365" t="s">
        <v>98</v>
      </c>
      <c r="M19" s="324" t="s">
        <v>12</v>
      </c>
      <c r="N19" s="316"/>
      <c r="O19" s="316"/>
      <c r="P19" s="316"/>
      <c r="Q19" s="450"/>
      <c r="R19" s="450"/>
    </row>
    <row r="20" spans="2:20" ht="27.75" x14ac:dyDescent="0.4">
      <c r="B20" s="36" t="s">
        <v>46</v>
      </c>
      <c r="C20" s="37"/>
      <c r="D20" s="37"/>
      <c r="E20" s="37"/>
      <c r="F20" s="37"/>
      <c r="G20" s="37"/>
      <c r="H20" s="37"/>
      <c r="I20" s="37"/>
      <c r="J20" s="145"/>
      <c r="K20" s="145"/>
      <c r="L20" s="145"/>
      <c r="M20" s="325"/>
      <c r="N20" s="315"/>
      <c r="O20" s="315"/>
      <c r="P20" s="9"/>
      <c r="Q20" s="9"/>
      <c r="R20" s="9"/>
      <c r="S20" s="46"/>
      <c r="T20" s="46"/>
    </row>
    <row r="21" spans="2:20" ht="27.75" customHeight="1" x14ac:dyDescent="0.25">
      <c r="B21" s="89" t="s">
        <v>45</v>
      </c>
      <c r="C21" s="518">
        <f>'Labour cost specs '!J29</f>
        <v>0</v>
      </c>
      <c r="D21" s="351">
        <f>'Labour cost specs '!J57</f>
        <v>0</v>
      </c>
      <c r="E21" s="351">
        <f>'Labour cost specs '!J91</f>
        <v>0</v>
      </c>
      <c r="F21" s="351">
        <f>'Labour cost specs '!J125</f>
        <v>0</v>
      </c>
      <c r="G21" s="351">
        <f>'Labour cost specs '!J159</f>
        <v>0</v>
      </c>
      <c r="H21" s="351">
        <f>'Labour cost specs '!J193</f>
        <v>0</v>
      </c>
      <c r="I21" s="351">
        <f>'Labour cost specs '!J227</f>
        <v>0</v>
      </c>
      <c r="J21" s="351">
        <f>'Labour cost specs '!J261</f>
        <v>0</v>
      </c>
      <c r="K21" s="351">
        <f>'Labour cost specs '!J295</f>
        <v>0</v>
      </c>
      <c r="L21" s="352">
        <f>'Labour cost specs '!J329</f>
        <v>0</v>
      </c>
      <c r="M21" s="326">
        <f>SUM(C21:L21)</f>
        <v>0</v>
      </c>
      <c r="N21" s="321"/>
      <c r="O21" s="316"/>
      <c r="P21" s="317"/>
      <c r="Q21" s="55"/>
      <c r="R21" s="55"/>
      <c r="S21" s="55"/>
      <c r="T21" s="55"/>
    </row>
    <row r="22" spans="2:20" ht="27.75" x14ac:dyDescent="0.4">
      <c r="B22" s="89" t="s">
        <v>24</v>
      </c>
      <c r="C22" s="351">
        <f>'Labour cost specs '!J41</f>
        <v>0</v>
      </c>
      <c r="D22" s="351">
        <f>'Labour cost specs '!J75</f>
        <v>0</v>
      </c>
      <c r="E22" s="351">
        <f>'Labour cost specs '!J109</f>
        <v>0</v>
      </c>
      <c r="F22" s="351">
        <f>'Labour cost specs '!J143</f>
        <v>0</v>
      </c>
      <c r="G22" s="351">
        <f>'Labour cost specs '!J177</f>
        <v>0</v>
      </c>
      <c r="H22" s="351">
        <f>'Labour cost specs '!J211</f>
        <v>0</v>
      </c>
      <c r="I22" s="351">
        <f>'Labour cost specs '!J245</f>
        <v>0</v>
      </c>
      <c r="J22" s="351">
        <f>'Labour cost specs '!J279</f>
        <v>0</v>
      </c>
      <c r="K22" s="351">
        <f>'Labour cost specs '!J313</f>
        <v>0</v>
      </c>
      <c r="L22" s="352">
        <f>'Labour cost specs '!J347</f>
        <v>0</v>
      </c>
      <c r="M22" s="326">
        <f t="shared" ref="M22:M25" si="0">SUM(C22:L22)</f>
        <v>0</v>
      </c>
      <c r="N22" s="321"/>
      <c r="O22" s="316"/>
      <c r="P22" s="317"/>
      <c r="Q22" s="9"/>
      <c r="R22" s="9"/>
      <c r="S22" s="46"/>
      <c r="T22" s="46"/>
    </row>
    <row r="23" spans="2:20" ht="27.75" x14ac:dyDescent="0.4">
      <c r="B23" s="89" t="s">
        <v>6</v>
      </c>
      <c r="C23" s="351">
        <f>'Travel &amp; Stay specifications'!C22</f>
        <v>0</v>
      </c>
      <c r="D23" s="351">
        <f>'Travel &amp; Stay specifications'!C26</f>
        <v>0</v>
      </c>
      <c r="E23" s="351">
        <f>'Travel &amp; Stay specifications'!C30</f>
        <v>0</v>
      </c>
      <c r="F23" s="351">
        <f>'Travel &amp; Stay specifications'!C34</f>
        <v>0</v>
      </c>
      <c r="G23" s="351">
        <f>'Travel &amp; Stay specifications'!C38</f>
        <v>0</v>
      </c>
      <c r="H23" s="351">
        <f>'Travel &amp; Stay specifications'!C42</f>
        <v>0</v>
      </c>
      <c r="I23" s="351">
        <f>'Travel &amp; Stay specifications'!C46</f>
        <v>0</v>
      </c>
      <c r="J23" s="351">
        <f>'Travel &amp; Stay specifications'!C50</f>
        <v>0</v>
      </c>
      <c r="K23" s="351">
        <f>'Travel &amp; Stay specifications'!C54</f>
        <v>0</v>
      </c>
      <c r="L23" s="352">
        <f>'Travel &amp; Stay specifications'!C58</f>
        <v>0</v>
      </c>
      <c r="M23" s="326">
        <f t="shared" si="0"/>
        <v>0</v>
      </c>
      <c r="N23" s="321"/>
      <c r="O23" s="316"/>
      <c r="P23" s="317"/>
      <c r="Q23" s="450"/>
      <c r="R23" s="450"/>
    </row>
    <row r="24" spans="2:20" ht="27.75" x14ac:dyDescent="0.4">
      <c r="B24" s="314" t="s">
        <v>26</v>
      </c>
      <c r="C24" s="351">
        <f>'Labour cost specs '!J47</f>
        <v>0</v>
      </c>
      <c r="D24" s="351">
        <f>'Labour cost specs '!J81</f>
        <v>0</v>
      </c>
      <c r="E24" s="351">
        <f>'Labour cost specs '!J115</f>
        <v>0</v>
      </c>
      <c r="F24" s="351">
        <f>'Labour cost specs '!J149</f>
        <v>0</v>
      </c>
      <c r="G24" s="351">
        <f>'Labour cost specs '!J183</f>
        <v>0</v>
      </c>
      <c r="H24" s="351">
        <f>'Labour cost specs '!J217</f>
        <v>0</v>
      </c>
      <c r="I24" s="351">
        <f>'Labour cost specs '!J251</f>
        <v>0</v>
      </c>
      <c r="J24" s="351">
        <f>'Labour cost specs '!J285</f>
        <v>0</v>
      </c>
      <c r="K24" s="351">
        <f>'Labour cost specs '!J319</f>
        <v>0</v>
      </c>
      <c r="L24" s="352">
        <f>'Labour cost specs '!J353</f>
        <v>0</v>
      </c>
      <c r="M24" s="326">
        <f t="shared" si="0"/>
        <v>0</v>
      </c>
      <c r="N24" s="321"/>
      <c r="O24" s="316"/>
      <c r="P24" s="317"/>
      <c r="Q24" s="450"/>
      <c r="R24" s="450"/>
    </row>
    <row r="25" spans="2:20" ht="28.5" thickBot="1" x14ac:dyDescent="0.45">
      <c r="B25" s="67" t="s">
        <v>76</v>
      </c>
      <c r="C25" s="353" t="s">
        <v>20</v>
      </c>
      <c r="D25" s="351">
        <f>'Hardware spec Partners'!G29</f>
        <v>0</v>
      </c>
      <c r="E25" s="351">
        <f>'Hardware spec Partners'!G41</f>
        <v>0</v>
      </c>
      <c r="F25" s="351">
        <f>'Hardware spec Partners'!G53</f>
        <v>0</v>
      </c>
      <c r="G25" s="351">
        <f>'Hardware spec Partners'!G67</f>
        <v>0</v>
      </c>
      <c r="H25" s="351">
        <f>'Hardware spec Partners'!G79</f>
        <v>0</v>
      </c>
      <c r="I25" s="351">
        <f>'Hardware spec Partners'!G92</f>
        <v>0</v>
      </c>
      <c r="J25" s="354">
        <f>'Hardware spec Partners'!G105</f>
        <v>0</v>
      </c>
      <c r="K25" s="354">
        <f>'Hardware spec Partners'!G118</f>
        <v>0</v>
      </c>
      <c r="L25" s="355">
        <f>'Hardware spec Partners'!G131</f>
        <v>0</v>
      </c>
      <c r="M25" s="326">
        <f t="shared" si="0"/>
        <v>0</v>
      </c>
      <c r="N25" s="321"/>
      <c r="O25" s="316"/>
      <c r="P25" s="317"/>
      <c r="Q25" s="450"/>
      <c r="R25" s="450"/>
    </row>
    <row r="26" spans="2:20" ht="28.5" thickBot="1" x14ac:dyDescent="0.45">
      <c r="B26" s="38" t="s">
        <v>16</v>
      </c>
      <c r="C26" s="101">
        <f>SUM(C21:C25)</f>
        <v>0</v>
      </c>
      <c r="D26" s="101">
        <f t="shared" ref="D26:L26" si="1">SUM(D21:D25)</f>
        <v>0</v>
      </c>
      <c r="E26" s="101">
        <f t="shared" si="1"/>
        <v>0</v>
      </c>
      <c r="F26" s="101">
        <f t="shared" si="1"/>
        <v>0</v>
      </c>
      <c r="G26" s="101">
        <f t="shared" si="1"/>
        <v>0</v>
      </c>
      <c r="H26" s="101">
        <f t="shared" si="1"/>
        <v>0</v>
      </c>
      <c r="I26" s="101">
        <f t="shared" si="1"/>
        <v>0</v>
      </c>
      <c r="J26" s="101">
        <f t="shared" si="1"/>
        <v>0</v>
      </c>
      <c r="K26" s="101">
        <f t="shared" si="1"/>
        <v>0</v>
      </c>
      <c r="L26" s="101">
        <f t="shared" si="1"/>
        <v>0</v>
      </c>
      <c r="M26" s="327">
        <f>SUM(M21:M25)</f>
        <v>0</v>
      </c>
      <c r="N26" s="316"/>
      <c r="O26" s="316"/>
      <c r="P26" s="316"/>
      <c r="Q26" s="450"/>
      <c r="R26" s="450"/>
    </row>
    <row r="27" spans="2:20" ht="27.75" x14ac:dyDescent="0.4">
      <c r="B27" s="90"/>
      <c r="C27" s="91"/>
      <c r="D27" s="91"/>
      <c r="E27" s="91"/>
      <c r="F27" s="91"/>
      <c r="G27" s="91"/>
      <c r="H27" s="91"/>
      <c r="I27" s="91"/>
      <c r="J27" s="91"/>
      <c r="K27" s="210"/>
      <c r="L27" s="210"/>
      <c r="M27" s="328"/>
      <c r="N27" s="322"/>
      <c r="O27" s="318"/>
      <c r="P27" s="319"/>
      <c r="Q27" s="450"/>
      <c r="R27" s="450"/>
    </row>
    <row r="28" spans="2:20" ht="27.75" x14ac:dyDescent="0.4">
      <c r="B28" s="36" t="s">
        <v>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29"/>
      <c r="N28" s="315"/>
      <c r="O28" s="320"/>
      <c r="P28" s="319"/>
      <c r="Q28" s="450"/>
      <c r="R28" s="450"/>
    </row>
    <row r="29" spans="2:20" ht="27.75" x14ac:dyDescent="0.4">
      <c r="B29" s="44" t="s">
        <v>23</v>
      </c>
      <c r="C29" s="356">
        <f>'Third party cost specs'!G24</f>
        <v>0</v>
      </c>
      <c r="D29" s="356">
        <f>'Third party cost specs'!G47</f>
        <v>0</v>
      </c>
      <c r="E29" s="356">
        <f>'Third party cost specs'!G68</f>
        <v>0</v>
      </c>
      <c r="F29" s="356">
        <f>'Third party cost specs'!G89</f>
        <v>0</v>
      </c>
      <c r="G29" s="356">
        <f>'Third party cost specs'!G110</f>
        <v>0</v>
      </c>
      <c r="H29" s="356">
        <f>'Third party cost specs'!G131</f>
        <v>0</v>
      </c>
      <c r="I29" s="356">
        <f>'Third party cost specs'!G152</f>
        <v>0</v>
      </c>
      <c r="J29" s="357">
        <f>'Third party cost specs'!G173</f>
        <v>0</v>
      </c>
      <c r="K29" s="356">
        <f>'Third party cost specs'!G194</f>
        <v>0</v>
      </c>
      <c r="L29" s="358">
        <f>'Third party cost specs'!G215</f>
        <v>0</v>
      </c>
      <c r="M29" s="330">
        <f>SUM(C29:L29)</f>
        <v>0</v>
      </c>
      <c r="N29" s="323"/>
      <c r="O29" s="316"/>
      <c r="P29" s="317"/>
      <c r="Q29" s="450"/>
      <c r="R29" s="450"/>
    </row>
    <row r="30" spans="2:20" ht="27.75" x14ac:dyDescent="0.4">
      <c r="B30" s="44" t="s">
        <v>25</v>
      </c>
      <c r="C30" s="356">
        <f>'Third party cost specs'!G35</f>
        <v>0</v>
      </c>
      <c r="D30" s="356">
        <f>'Third party cost specs'!G56</f>
        <v>0</v>
      </c>
      <c r="E30" s="356">
        <f>'Third party cost specs'!G77</f>
        <v>0</v>
      </c>
      <c r="F30" s="356">
        <f>'Third party cost specs'!G98</f>
        <v>0</v>
      </c>
      <c r="G30" s="356">
        <f>'Third party cost specs'!G119</f>
        <v>0</v>
      </c>
      <c r="H30" s="356">
        <f>'Third party cost specs'!G140</f>
        <v>0</v>
      </c>
      <c r="I30" s="356">
        <f>'Third party cost specs'!G161</f>
        <v>0</v>
      </c>
      <c r="J30" s="357">
        <f>'Third party cost specs'!G182</f>
        <v>0</v>
      </c>
      <c r="K30" s="356">
        <f>'Third party cost specs'!G203</f>
        <v>0</v>
      </c>
      <c r="L30" s="358">
        <f>'Third party cost specs'!G224</f>
        <v>0</v>
      </c>
      <c r="M30" s="330">
        <f t="shared" ref="M30:M32" si="2">SUM(C30:L30)</f>
        <v>0</v>
      </c>
      <c r="N30" s="323"/>
      <c r="O30" s="316"/>
      <c r="P30" s="317"/>
      <c r="R30" s="450"/>
    </row>
    <row r="31" spans="2:20" ht="27.75" x14ac:dyDescent="0.4">
      <c r="B31" s="314" t="s">
        <v>26</v>
      </c>
      <c r="C31" s="359">
        <f>'Third party cost specs'!G39</f>
        <v>0</v>
      </c>
      <c r="D31" s="356">
        <f>'Third party cost specs'!G60</f>
        <v>0</v>
      </c>
      <c r="E31" s="356">
        <f>'Third party cost specs'!G81</f>
        <v>0</v>
      </c>
      <c r="F31" s="356">
        <f>'Third party cost specs'!G102</f>
        <v>0</v>
      </c>
      <c r="G31" s="356">
        <f>'Third party cost specs'!G123</f>
        <v>0</v>
      </c>
      <c r="H31" s="356">
        <f>'Third party cost specs'!G144</f>
        <v>0</v>
      </c>
      <c r="I31" s="356">
        <f>'Third party cost specs'!G165</f>
        <v>0</v>
      </c>
      <c r="J31" s="357">
        <f>'Third party cost specs'!G186</f>
        <v>0</v>
      </c>
      <c r="K31" s="356">
        <f>'Third party cost specs'!G207</f>
        <v>0</v>
      </c>
      <c r="L31" s="358">
        <f>'Third party cost specs'!G228</f>
        <v>0</v>
      </c>
      <c r="M31" s="330">
        <f t="shared" si="2"/>
        <v>0</v>
      </c>
      <c r="N31" s="323"/>
      <c r="O31" s="316"/>
      <c r="P31" s="317"/>
      <c r="R31" s="450"/>
    </row>
    <row r="32" spans="2:20" ht="28.5" thickBot="1" x14ac:dyDescent="0.45">
      <c r="B32" s="67" t="s">
        <v>76</v>
      </c>
      <c r="C32" s="407" t="s">
        <v>20</v>
      </c>
      <c r="D32" s="360">
        <f>'Hardware spec Third Party'!G29</f>
        <v>0</v>
      </c>
      <c r="E32" s="360">
        <f>'Hardware spec Third Party'!G41</f>
        <v>0</v>
      </c>
      <c r="F32" s="360">
        <f>'Hardware spec Third Party'!G53</f>
        <v>0</v>
      </c>
      <c r="G32" s="360">
        <f>'Hardware spec Third Party'!G67</f>
        <v>0</v>
      </c>
      <c r="H32" s="360">
        <f>'Hardware spec Third Party'!G79</f>
        <v>0</v>
      </c>
      <c r="I32" s="360">
        <f>'Hardware spec Third Party'!G92</f>
        <v>0</v>
      </c>
      <c r="J32" s="361">
        <f>'Hardware spec Third Party'!G105</f>
        <v>0</v>
      </c>
      <c r="K32" s="360">
        <f>'Hardware spec Third Party'!G118</f>
        <v>0</v>
      </c>
      <c r="L32" s="362">
        <f>'Hardware spec Third Party'!G131</f>
        <v>0</v>
      </c>
      <c r="M32" s="330">
        <f t="shared" si="2"/>
        <v>0</v>
      </c>
      <c r="N32" s="323"/>
      <c r="O32" s="316"/>
      <c r="P32" s="317"/>
      <c r="R32" s="450"/>
    </row>
    <row r="33" spans="2:20" ht="28.5" thickBot="1" x14ac:dyDescent="0.45">
      <c r="B33" s="66" t="s">
        <v>16</v>
      </c>
      <c r="C33" s="408">
        <f>SUM(C29:C32)</f>
        <v>0</v>
      </c>
      <c r="D33" s="102">
        <f t="shared" ref="D33:L33" si="3">SUM(D29:D32)</f>
        <v>0</v>
      </c>
      <c r="E33" s="102">
        <f t="shared" si="3"/>
        <v>0</v>
      </c>
      <c r="F33" s="102">
        <f t="shared" si="3"/>
        <v>0</v>
      </c>
      <c r="G33" s="102">
        <f t="shared" si="3"/>
        <v>0</v>
      </c>
      <c r="H33" s="102">
        <f t="shared" si="3"/>
        <v>0</v>
      </c>
      <c r="I33" s="102">
        <f t="shared" si="3"/>
        <v>0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331">
        <f>SUM(M29:M32)</f>
        <v>0</v>
      </c>
      <c r="N33" s="316"/>
      <c r="O33" s="316"/>
      <c r="P33" s="316"/>
      <c r="R33" s="450"/>
    </row>
    <row r="34" spans="2:20" ht="28.5" thickBot="1" x14ac:dyDescent="0.45">
      <c r="B34" s="39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69"/>
      <c r="N34" s="316"/>
      <c r="O34" s="316"/>
      <c r="P34" s="316"/>
      <c r="Q34" s="450"/>
      <c r="R34" s="450"/>
    </row>
    <row r="35" spans="2:20" ht="28.5" thickBot="1" x14ac:dyDescent="0.45">
      <c r="B35" s="333" t="s">
        <v>16</v>
      </c>
      <c r="C35" s="103">
        <f>C26+C33</f>
        <v>0</v>
      </c>
      <c r="D35" s="103">
        <f t="shared" ref="D35:L35" si="4">D26+D33</f>
        <v>0</v>
      </c>
      <c r="E35" s="103">
        <f t="shared" si="4"/>
        <v>0</v>
      </c>
      <c r="F35" s="103">
        <f t="shared" si="4"/>
        <v>0</v>
      </c>
      <c r="G35" s="103">
        <f t="shared" si="4"/>
        <v>0</v>
      </c>
      <c r="H35" s="103">
        <f t="shared" si="4"/>
        <v>0</v>
      </c>
      <c r="I35" s="103">
        <f t="shared" si="4"/>
        <v>0</v>
      </c>
      <c r="J35" s="103">
        <f t="shared" si="4"/>
        <v>0</v>
      </c>
      <c r="K35" s="103">
        <f t="shared" si="4"/>
        <v>0</v>
      </c>
      <c r="L35" s="103">
        <f t="shared" si="4"/>
        <v>0</v>
      </c>
      <c r="M35" s="331">
        <f>M26+M33</f>
        <v>0</v>
      </c>
      <c r="N35" s="316"/>
      <c r="O35" s="316"/>
      <c r="P35" s="316"/>
      <c r="Q35" s="450"/>
      <c r="R35" s="450"/>
    </row>
    <row r="36" spans="2:20" x14ac:dyDescent="0.2">
      <c r="B36" s="54"/>
      <c r="C36" s="54"/>
      <c r="D36" s="54"/>
      <c r="E36" s="56"/>
      <c r="O36" s="52"/>
      <c r="R36" s="57"/>
    </row>
    <row r="38" spans="2:20" ht="13.5" thickBot="1" x14ac:dyDescent="0.25"/>
    <row r="39" spans="2:20" ht="28.5" thickBot="1" x14ac:dyDescent="0.45">
      <c r="B39" s="558" t="s">
        <v>67</v>
      </c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60"/>
      <c r="N39" s="450"/>
      <c r="O39" s="562" t="s">
        <v>94</v>
      </c>
      <c r="P39" s="563"/>
      <c r="Q39" s="9"/>
      <c r="R39" s="450"/>
    </row>
    <row r="40" spans="2:20" ht="60" customHeight="1" thickBot="1" x14ac:dyDescent="0.45">
      <c r="B40" s="35"/>
      <c r="C40" s="363" t="s">
        <v>95</v>
      </c>
      <c r="D40" s="364" t="s">
        <v>100</v>
      </c>
      <c r="E40" s="364" t="s">
        <v>103</v>
      </c>
      <c r="F40" s="364" t="s">
        <v>106</v>
      </c>
      <c r="G40" s="364" t="s">
        <v>109</v>
      </c>
      <c r="H40" s="364" t="s">
        <v>112</v>
      </c>
      <c r="I40" s="364" t="s">
        <v>115</v>
      </c>
      <c r="J40" s="364" t="s">
        <v>118</v>
      </c>
      <c r="K40" s="364" t="s">
        <v>121</v>
      </c>
      <c r="L40" s="365" t="s">
        <v>98</v>
      </c>
      <c r="M40" s="324" t="s">
        <v>12</v>
      </c>
      <c r="N40" s="316"/>
      <c r="O40" s="400" t="s">
        <v>79</v>
      </c>
      <c r="P40" s="400" t="s">
        <v>80</v>
      </c>
      <c r="Q40" s="389"/>
      <c r="R40" s="450"/>
    </row>
    <row r="41" spans="2:20" ht="27.75" x14ac:dyDescent="0.4">
      <c r="B41" s="36" t="s">
        <v>46</v>
      </c>
      <c r="C41" s="37"/>
      <c r="D41" s="37"/>
      <c r="E41" s="37"/>
      <c r="F41" s="37"/>
      <c r="G41" s="37"/>
      <c r="H41" s="37"/>
      <c r="I41" s="37"/>
      <c r="J41" s="145"/>
      <c r="K41" s="145"/>
      <c r="L41" s="145"/>
      <c r="M41" s="325"/>
      <c r="N41" s="315"/>
      <c r="O41" s="326"/>
      <c r="P41" s="390"/>
      <c r="Q41" s="9"/>
      <c r="R41" s="9"/>
      <c r="S41" s="46"/>
      <c r="T41" s="46"/>
    </row>
    <row r="42" spans="2:20" ht="27.75" customHeight="1" x14ac:dyDescent="0.25">
      <c r="B42" s="334" t="s">
        <v>45</v>
      </c>
      <c r="C42" s="338">
        <f>'Labour cost specs '!T29</f>
        <v>0</v>
      </c>
      <c r="D42" s="338">
        <f>'Labour cost specs '!T57</f>
        <v>0</v>
      </c>
      <c r="E42" s="338">
        <f>'Labour cost specs '!T91</f>
        <v>0</v>
      </c>
      <c r="F42" s="338">
        <f>'Labour cost specs '!T125</f>
        <v>0</v>
      </c>
      <c r="G42" s="338">
        <f>'Labour cost specs '!T159</f>
        <v>0</v>
      </c>
      <c r="H42" s="338">
        <f>'Labour cost specs '!T193</f>
        <v>0</v>
      </c>
      <c r="I42" s="338">
        <f>'Labour cost specs '!T227</f>
        <v>0</v>
      </c>
      <c r="J42" s="338">
        <f>'Labour cost specs '!T261</f>
        <v>0</v>
      </c>
      <c r="K42" s="338">
        <f>'Labour cost specs '!T295</f>
        <v>0</v>
      </c>
      <c r="L42" s="339">
        <f>'Labour cost specs '!T329</f>
        <v>0</v>
      </c>
      <c r="M42" s="326">
        <f>SUM(C42:L42)</f>
        <v>0</v>
      </c>
      <c r="N42" s="321"/>
      <c r="O42" s="326">
        <f>M21-M42</f>
        <v>0</v>
      </c>
      <c r="P42" s="391" t="e">
        <f>O42/M21</f>
        <v>#DIV/0!</v>
      </c>
      <c r="Q42" s="55"/>
      <c r="R42" s="55"/>
      <c r="S42" s="55"/>
      <c r="T42" s="55"/>
    </row>
    <row r="43" spans="2:20" ht="27.75" x14ac:dyDescent="0.4">
      <c r="B43" s="334" t="s">
        <v>24</v>
      </c>
      <c r="C43" s="338">
        <f>'Labour cost specs '!T41</f>
        <v>0</v>
      </c>
      <c r="D43" s="338">
        <f>'Labour cost specs '!T75</f>
        <v>0</v>
      </c>
      <c r="E43" s="338">
        <f>'Labour cost specs '!T109</f>
        <v>0</v>
      </c>
      <c r="F43" s="338">
        <f>'Labour cost specs '!T143</f>
        <v>0</v>
      </c>
      <c r="G43" s="338">
        <f>'Labour cost specs '!T177</f>
        <v>0</v>
      </c>
      <c r="H43" s="338">
        <f>'Labour cost specs '!T211</f>
        <v>0</v>
      </c>
      <c r="I43" s="338">
        <f>'Labour cost specs '!T245</f>
        <v>0</v>
      </c>
      <c r="J43" s="338">
        <f>'Labour cost specs '!T279</f>
        <v>0</v>
      </c>
      <c r="K43" s="338">
        <f>'Labour cost specs '!T313</f>
        <v>0</v>
      </c>
      <c r="L43" s="339">
        <f>'Labour cost specs '!T347</f>
        <v>0</v>
      </c>
      <c r="M43" s="326">
        <f t="shared" ref="M43:M46" si="5">SUM(C43:L43)</f>
        <v>0</v>
      </c>
      <c r="N43" s="321"/>
      <c r="O43" s="326">
        <f>M22-M43</f>
        <v>0</v>
      </c>
      <c r="P43" s="391" t="e">
        <f t="shared" ref="P43:P47" si="6">O43/M22</f>
        <v>#DIV/0!</v>
      </c>
      <c r="Q43" s="9"/>
      <c r="R43" s="9"/>
      <c r="S43" s="46"/>
      <c r="T43" s="46"/>
    </row>
    <row r="44" spans="2:20" ht="27.75" x14ac:dyDescent="0.4">
      <c r="B44" s="334" t="s">
        <v>6</v>
      </c>
      <c r="C44" s="338">
        <f>'Travel &amp; Stay specifications'!F22</f>
        <v>0</v>
      </c>
      <c r="D44" s="338">
        <f>'Travel &amp; Stay specifications'!F26</f>
        <v>0</v>
      </c>
      <c r="E44" s="338">
        <f>'Travel &amp; Stay specifications'!F30</f>
        <v>0</v>
      </c>
      <c r="F44" s="338">
        <f>'Travel &amp; Stay specifications'!F34</f>
        <v>0</v>
      </c>
      <c r="G44" s="338">
        <f>'Travel &amp; Stay specifications'!F38</f>
        <v>0</v>
      </c>
      <c r="H44" s="338">
        <f>'Travel &amp; Stay specifications'!F42</f>
        <v>0</v>
      </c>
      <c r="I44" s="338">
        <f>'Travel &amp; Stay specifications'!F46</f>
        <v>0</v>
      </c>
      <c r="J44" s="338">
        <f>'Travel &amp; Stay specifications'!F50</f>
        <v>0</v>
      </c>
      <c r="K44" s="338">
        <f>'Travel &amp; Stay specifications'!F54</f>
        <v>0</v>
      </c>
      <c r="L44" s="339">
        <f>'Travel &amp; Stay specifications'!F58</f>
        <v>0</v>
      </c>
      <c r="M44" s="326">
        <f t="shared" si="5"/>
        <v>0</v>
      </c>
      <c r="N44" s="321"/>
      <c r="O44" s="326">
        <f>M23-M44</f>
        <v>0</v>
      </c>
      <c r="P44" s="391" t="e">
        <f t="shared" si="6"/>
        <v>#DIV/0!</v>
      </c>
      <c r="Q44" s="9"/>
      <c r="R44" s="450"/>
    </row>
    <row r="45" spans="2:20" ht="27.75" x14ac:dyDescent="0.4">
      <c r="B45" s="335" t="s">
        <v>26</v>
      </c>
      <c r="C45" s="338">
        <f>'Labour cost specs '!T47</f>
        <v>0</v>
      </c>
      <c r="D45" s="338">
        <f>'Labour cost specs '!T81</f>
        <v>0</v>
      </c>
      <c r="E45" s="338">
        <f>'Labour cost specs '!T115</f>
        <v>0</v>
      </c>
      <c r="F45" s="338">
        <f>'Labour cost specs '!T149</f>
        <v>0</v>
      </c>
      <c r="G45" s="338">
        <f>'Labour cost specs '!T183</f>
        <v>0</v>
      </c>
      <c r="H45" s="338">
        <f>'Labour cost specs '!T217</f>
        <v>0</v>
      </c>
      <c r="I45" s="338">
        <f>'Labour cost specs '!T251</f>
        <v>0</v>
      </c>
      <c r="J45" s="338">
        <f>'Labour cost specs '!T285</f>
        <v>0</v>
      </c>
      <c r="K45" s="338">
        <f>'Labour cost specs '!T319</f>
        <v>0</v>
      </c>
      <c r="L45" s="339">
        <f>'Labour cost specs '!T353</f>
        <v>0</v>
      </c>
      <c r="M45" s="326">
        <f t="shared" si="5"/>
        <v>0</v>
      </c>
      <c r="N45" s="321"/>
      <c r="O45" s="326">
        <f>M24-M45</f>
        <v>0</v>
      </c>
      <c r="P45" s="391" t="e">
        <f t="shared" si="6"/>
        <v>#DIV/0!</v>
      </c>
      <c r="Q45" s="9"/>
      <c r="R45" s="450"/>
    </row>
    <row r="46" spans="2:20" ht="28.5" thickBot="1" x14ac:dyDescent="0.45">
      <c r="B46" s="336" t="s">
        <v>76</v>
      </c>
      <c r="C46" s="340" t="s">
        <v>20</v>
      </c>
      <c r="D46" s="338">
        <f>'Hardware spec Partners'!N29</f>
        <v>0</v>
      </c>
      <c r="E46" s="338">
        <f>'Hardware spec Partners'!N41</f>
        <v>0</v>
      </c>
      <c r="F46" s="338">
        <f>'Hardware spec Partners'!N53</f>
        <v>0</v>
      </c>
      <c r="G46" s="338">
        <f>'Hardware spec Partners'!N67</f>
        <v>0</v>
      </c>
      <c r="H46" s="338">
        <f>'Hardware spec Partners'!N79</f>
        <v>0</v>
      </c>
      <c r="I46" s="338">
        <f>'Hardware spec Partners'!N92</f>
        <v>0</v>
      </c>
      <c r="J46" s="341">
        <f>'Hardware spec Partners'!N105</f>
        <v>0</v>
      </c>
      <c r="K46" s="341">
        <f>'Hardware spec Partners'!N118</f>
        <v>0</v>
      </c>
      <c r="L46" s="342">
        <f>'Hardware spec Partners'!N131</f>
        <v>0</v>
      </c>
      <c r="M46" s="326">
        <f t="shared" si="5"/>
        <v>0</v>
      </c>
      <c r="N46" s="321"/>
      <c r="O46" s="394">
        <f>M25-M46</f>
        <v>0</v>
      </c>
      <c r="P46" s="395" t="e">
        <f t="shared" si="6"/>
        <v>#DIV/0!</v>
      </c>
      <c r="Q46" s="9"/>
      <c r="R46" s="450"/>
    </row>
    <row r="47" spans="2:20" ht="28.5" thickBot="1" x14ac:dyDescent="0.45">
      <c r="B47" s="38" t="s">
        <v>16</v>
      </c>
      <c r="C47" s="101">
        <f>SUM(C42:C46)</f>
        <v>0</v>
      </c>
      <c r="D47" s="101">
        <f t="shared" ref="D47:L47" si="7">SUM(D42:D46)</f>
        <v>0</v>
      </c>
      <c r="E47" s="101">
        <f t="shared" si="7"/>
        <v>0</v>
      </c>
      <c r="F47" s="101">
        <f t="shared" si="7"/>
        <v>0</v>
      </c>
      <c r="G47" s="101">
        <f t="shared" si="7"/>
        <v>0</v>
      </c>
      <c r="H47" s="101">
        <f t="shared" si="7"/>
        <v>0</v>
      </c>
      <c r="I47" s="101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  <c r="M47" s="327">
        <f>SUM(M42:M46)</f>
        <v>0</v>
      </c>
      <c r="N47" s="316"/>
      <c r="O47" s="327">
        <f>SUM(O42:O46)</f>
        <v>0</v>
      </c>
      <c r="P47" s="401" t="e">
        <f t="shared" si="6"/>
        <v>#DIV/0!</v>
      </c>
      <c r="Q47" s="9"/>
      <c r="R47" s="450"/>
    </row>
    <row r="48" spans="2:20" ht="27.75" x14ac:dyDescent="0.4">
      <c r="B48" s="90"/>
      <c r="C48" s="91"/>
      <c r="D48" s="91"/>
      <c r="E48" s="91"/>
      <c r="F48" s="91"/>
      <c r="G48" s="91"/>
      <c r="H48" s="91"/>
      <c r="I48" s="91"/>
      <c r="J48" s="91"/>
      <c r="K48" s="210"/>
      <c r="L48" s="210"/>
      <c r="M48" s="328"/>
      <c r="N48" s="322"/>
      <c r="O48" s="396"/>
      <c r="P48" s="397"/>
      <c r="Q48" s="9"/>
      <c r="R48" s="450"/>
    </row>
    <row r="49" spans="1:18" ht="27.75" x14ac:dyDescent="0.4">
      <c r="B49" s="36" t="s">
        <v>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29"/>
      <c r="N49" s="315"/>
      <c r="O49" s="393"/>
      <c r="P49" s="392"/>
      <c r="Q49" s="9"/>
      <c r="R49" s="450"/>
    </row>
    <row r="50" spans="1:18" ht="27.75" x14ac:dyDescent="0.4">
      <c r="B50" s="337" t="s">
        <v>23</v>
      </c>
      <c r="C50" s="343">
        <f>'Third party cost specs'!N24</f>
        <v>0</v>
      </c>
      <c r="D50" s="343">
        <f>'Third party cost specs'!N47</f>
        <v>0</v>
      </c>
      <c r="E50" s="343">
        <f>'Third party cost specs'!N68</f>
        <v>0</v>
      </c>
      <c r="F50" s="343">
        <f>'Third party cost specs'!N89</f>
        <v>0</v>
      </c>
      <c r="G50" s="343">
        <f>'Third party cost specs'!N110</f>
        <v>0</v>
      </c>
      <c r="H50" s="343">
        <f>'Third party cost specs'!N131</f>
        <v>0</v>
      </c>
      <c r="I50" s="343">
        <f>'Third party cost specs'!N152</f>
        <v>0</v>
      </c>
      <c r="J50" s="343">
        <f>'Third party cost specs'!N173</f>
        <v>0</v>
      </c>
      <c r="K50" s="344">
        <f>'Third party cost specs'!N194</f>
        <v>0</v>
      </c>
      <c r="L50" s="344">
        <f>'Third party cost specs'!N215</f>
        <v>0</v>
      </c>
      <c r="M50" s="330">
        <f>SUM(C50:L50)</f>
        <v>0</v>
      </c>
      <c r="N50" s="323"/>
      <c r="O50" s="326">
        <f>M29-M50</f>
        <v>0</v>
      </c>
      <c r="P50" s="391" t="e">
        <f>O50/M29</f>
        <v>#DIV/0!</v>
      </c>
      <c r="Q50" s="9"/>
      <c r="R50" s="450"/>
    </row>
    <row r="51" spans="1:18" ht="27.75" x14ac:dyDescent="0.4">
      <c r="B51" s="337" t="s">
        <v>25</v>
      </c>
      <c r="C51" s="343">
        <f>'Third party cost specs'!N35</f>
        <v>0</v>
      </c>
      <c r="D51" s="343">
        <f>'Third party cost specs'!N56</f>
        <v>0</v>
      </c>
      <c r="E51" s="343">
        <f>'Third party cost specs'!N77</f>
        <v>0</v>
      </c>
      <c r="F51" s="343">
        <f>'Third party cost specs'!N98</f>
        <v>0</v>
      </c>
      <c r="G51" s="343">
        <f>'Third party cost specs'!N119</f>
        <v>0</v>
      </c>
      <c r="H51" s="343">
        <f>'Third party cost specs'!N140</f>
        <v>0</v>
      </c>
      <c r="I51" s="343">
        <f>'Third party cost specs'!N161</f>
        <v>0</v>
      </c>
      <c r="J51" s="345">
        <f>'Third party cost specs'!N182</f>
        <v>0</v>
      </c>
      <c r="K51" s="343">
        <f>'Third party cost specs'!N203</f>
        <v>0</v>
      </c>
      <c r="L51" s="346">
        <f>'Third party cost specs'!N224</f>
        <v>0</v>
      </c>
      <c r="M51" s="330">
        <f t="shared" ref="M51:M53" si="8">SUM(C51:L51)</f>
        <v>0</v>
      </c>
      <c r="N51" s="323"/>
      <c r="O51" s="326">
        <f>M30-M51</f>
        <v>0</v>
      </c>
      <c r="P51" s="391" t="e">
        <f t="shared" ref="P51:P54" si="9">O51/M30</f>
        <v>#DIV/0!</v>
      </c>
      <c r="Q51" s="46"/>
      <c r="R51" s="450"/>
    </row>
    <row r="52" spans="1:18" ht="27.75" x14ac:dyDescent="0.4">
      <c r="B52" s="335" t="s">
        <v>26</v>
      </c>
      <c r="C52" s="347">
        <f>'Third party cost specs'!N39</f>
        <v>0</v>
      </c>
      <c r="D52" s="343">
        <f>'Third party cost specs'!N60</f>
        <v>0</v>
      </c>
      <c r="E52" s="343">
        <f>'Third party cost specs'!N81</f>
        <v>0</v>
      </c>
      <c r="F52" s="343">
        <f>'Third party cost specs'!N102</f>
        <v>0</v>
      </c>
      <c r="G52" s="343">
        <f>'Third party cost specs'!N123</f>
        <v>0</v>
      </c>
      <c r="H52" s="343">
        <f>'Third party cost specs'!N144</f>
        <v>0</v>
      </c>
      <c r="I52" s="343">
        <f>'Third party cost specs'!N165</f>
        <v>0</v>
      </c>
      <c r="J52" s="345">
        <f>'Third party cost specs'!N186</f>
        <v>0</v>
      </c>
      <c r="K52" s="343">
        <f>'Third party cost specs'!N207</f>
        <v>0</v>
      </c>
      <c r="L52" s="346">
        <f>'Third party cost specs'!N228</f>
        <v>0</v>
      </c>
      <c r="M52" s="330">
        <f t="shared" si="8"/>
        <v>0</v>
      </c>
      <c r="N52" s="323"/>
      <c r="O52" s="326">
        <f>M31-M52</f>
        <v>0</v>
      </c>
      <c r="P52" s="391" t="e">
        <f t="shared" si="9"/>
        <v>#DIV/0!</v>
      </c>
      <c r="Q52" s="46"/>
      <c r="R52" s="450"/>
    </row>
    <row r="53" spans="1:18" ht="28.5" thickBot="1" x14ac:dyDescent="0.45">
      <c r="B53" s="336" t="s">
        <v>76</v>
      </c>
      <c r="C53" s="409" t="s">
        <v>20</v>
      </c>
      <c r="D53" s="348">
        <f>'Hardware spec Third Party'!N29</f>
        <v>0</v>
      </c>
      <c r="E53" s="348">
        <f>'Hardware spec Third Party'!N41</f>
        <v>0</v>
      </c>
      <c r="F53" s="348">
        <f>'Hardware spec Third Party'!N53</f>
        <v>0</v>
      </c>
      <c r="G53" s="348">
        <f>'Hardware spec Third Party'!N67</f>
        <v>0</v>
      </c>
      <c r="H53" s="348">
        <f>'Hardware spec Third Party'!N79</f>
        <v>0</v>
      </c>
      <c r="I53" s="348">
        <f>'Hardware spec Third Party'!N92</f>
        <v>0</v>
      </c>
      <c r="J53" s="349">
        <f>'Hardware spec Third Party'!N105</f>
        <v>0</v>
      </c>
      <c r="K53" s="348">
        <f>'Hardware spec Third Party'!N118</f>
        <v>0</v>
      </c>
      <c r="L53" s="350">
        <f>'Hardware spec Third Party'!N131</f>
        <v>0</v>
      </c>
      <c r="M53" s="330">
        <f t="shared" si="8"/>
        <v>0</v>
      </c>
      <c r="N53" s="323"/>
      <c r="O53" s="394">
        <f>M32-M53</f>
        <v>0</v>
      </c>
      <c r="P53" s="395" t="e">
        <f t="shared" si="9"/>
        <v>#DIV/0!</v>
      </c>
      <c r="Q53" s="46"/>
      <c r="R53" s="450"/>
    </row>
    <row r="54" spans="1:18" ht="28.5" thickBot="1" x14ac:dyDescent="0.45">
      <c r="B54" s="66" t="s">
        <v>16</v>
      </c>
      <c r="C54" s="408">
        <f>SUM(C50:C53)</f>
        <v>0</v>
      </c>
      <c r="D54" s="102">
        <f t="shared" ref="D54:L54" si="10">SUM(D50:D53)</f>
        <v>0</v>
      </c>
      <c r="E54" s="102">
        <f t="shared" si="10"/>
        <v>0</v>
      </c>
      <c r="F54" s="102">
        <f t="shared" si="10"/>
        <v>0</v>
      </c>
      <c r="G54" s="102">
        <f t="shared" si="10"/>
        <v>0</v>
      </c>
      <c r="H54" s="102">
        <f t="shared" si="10"/>
        <v>0</v>
      </c>
      <c r="I54" s="102">
        <f t="shared" si="10"/>
        <v>0</v>
      </c>
      <c r="J54" s="102">
        <f t="shared" si="10"/>
        <v>0</v>
      </c>
      <c r="K54" s="102">
        <f t="shared" si="10"/>
        <v>0</v>
      </c>
      <c r="L54" s="102">
        <f t="shared" si="10"/>
        <v>0</v>
      </c>
      <c r="M54" s="331">
        <f>SUM(M50:M53)</f>
        <v>0</v>
      </c>
      <c r="N54" s="316"/>
      <c r="O54" s="331">
        <f>SUM(O50:O53)</f>
        <v>0</v>
      </c>
      <c r="P54" s="401" t="e">
        <f t="shared" si="9"/>
        <v>#DIV/0!</v>
      </c>
      <c r="Q54" s="46"/>
      <c r="R54" s="450"/>
    </row>
    <row r="55" spans="1:18" ht="28.5" thickBot="1" x14ac:dyDescent="0.45">
      <c r="B55" s="39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69"/>
      <c r="N55" s="316"/>
      <c r="O55" s="398"/>
      <c r="P55" s="399"/>
      <c r="Q55" s="9"/>
      <c r="R55" s="450"/>
    </row>
    <row r="56" spans="1:18" ht="28.5" thickBot="1" x14ac:dyDescent="0.45">
      <c r="B56" s="333" t="s">
        <v>16</v>
      </c>
      <c r="C56" s="103">
        <f>C47+C54</f>
        <v>0</v>
      </c>
      <c r="D56" s="103">
        <f t="shared" ref="D56:M56" si="11">D47+D54</f>
        <v>0</v>
      </c>
      <c r="E56" s="103">
        <f t="shared" si="11"/>
        <v>0</v>
      </c>
      <c r="F56" s="103">
        <f t="shared" si="11"/>
        <v>0</v>
      </c>
      <c r="G56" s="103">
        <f t="shared" si="11"/>
        <v>0</v>
      </c>
      <c r="H56" s="103">
        <f t="shared" si="11"/>
        <v>0</v>
      </c>
      <c r="I56" s="103">
        <f t="shared" si="11"/>
        <v>0</v>
      </c>
      <c r="J56" s="103">
        <f t="shared" si="11"/>
        <v>0</v>
      </c>
      <c r="K56" s="103">
        <f t="shared" si="11"/>
        <v>0</v>
      </c>
      <c r="L56" s="103">
        <f t="shared" si="11"/>
        <v>0</v>
      </c>
      <c r="M56" s="331">
        <f t="shared" si="11"/>
        <v>0</v>
      </c>
      <c r="N56" s="316"/>
      <c r="O56" s="331">
        <f>O47+O54</f>
        <v>0</v>
      </c>
      <c r="P56" s="401" t="e">
        <f>O56/M35</f>
        <v>#DIV/0!</v>
      </c>
      <c r="Q56" s="9"/>
      <c r="R56" s="450"/>
    </row>
    <row r="57" spans="1:18" s="388" customFormat="1" ht="15.7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316"/>
      <c r="P57" s="316"/>
      <c r="Q57" s="316"/>
      <c r="R57" s="316"/>
    </row>
    <row r="58" spans="1:18" ht="13.5" thickBot="1" x14ac:dyDescent="0.25">
      <c r="B58" s="54"/>
      <c r="C58" s="54"/>
      <c r="D58" s="54"/>
      <c r="E58" s="56"/>
      <c r="O58" s="52"/>
      <c r="R58" s="57"/>
    </row>
    <row r="59" spans="1:18" ht="60" customHeight="1" thickBot="1" x14ac:dyDescent="0.45">
      <c r="B59" s="35"/>
      <c r="C59" s="363" t="s">
        <v>95</v>
      </c>
      <c r="D59" s="364" t="s">
        <v>100</v>
      </c>
      <c r="E59" s="364" t="s">
        <v>103</v>
      </c>
      <c r="F59" s="364" t="s">
        <v>106</v>
      </c>
      <c r="G59" s="364" t="s">
        <v>109</v>
      </c>
      <c r="H59" s="364" t="s">
        <v>112</v>
      </c>
      <c r="I59" s="364" t="s">
        <v>115</v>
      </c>
      <c r="J59" s="364" t="s">
        <v>118</v>
      </c>
      <c r="K59" s="364" t="s">
        <v>121</v>
      </c>
      <c r="L59" s="365" t="s">
        <v>98</v>
      </c>
      <c r="M59" s="324" t="s">
        <v>12</v>
      </c>
      <c r="N59" s="316"/>
      <c r="O59" s="316"/>
      <c r="P59" s="316"/>
      <c r="Q59" s="450"/>
      <c r="R59" s="450"/>
    </row>
    <row r="60" spans="1:18" ht="28.5" customHeight="1" x14ac:dyDescent="0.2">
      <c r="B60" s="477" t="s">
        <v>77</v>
      </c>
      <c r="C60" s="478">
        <f t="shared" ref="C60:M60" si="12">C35-C56</f>
        <v>0</v>
      </c>
      <c r="D60" s="478">
        <f t="shared" si="12"/>
        <v>0</v>
      </c>
      <c r="E60" s="478">
        <f t="shared" si="12"/>
        <v>0</v>
      </c>
      <c r="F60" s="478">
        <f t="shared" si="12"/>
        <v>0</v>
      </c>
      <c r="G60" s="478">
        <f t="shared" si="12"/>
        <v>0</v>
      </c>
      <c r="H60" s="478">
        <f t="shared" si="12"/>
        <v>0</v>
      </c>
      <c r="I60" s="478">
        <f t="shared" si="12"/>
        <v>0</v>
      </c>
      <c r="J60" s="478">
        <f t="shared" si="12"/>
        <v>0</v>
      </c>
      <c r="K60" s="478">
        <f t="shared" si="12"/>
        <v>0</v>
      </c>
      <c r="L60" s="478">
        <f t="shared" si="12"/>
        <v>0</v>
      </c>
      <c r="M60" s="479">
        <f t="shared" si="12"/>
        <v>0</v>
      </c>
    </row>
    <row r="61" spans="1:18" ht="28.5" customHeight="1" x14ac:dyDescent="0.2">
      <c r="B61" s="44"/>
      <c r="C61" s="480"/>
      <c r="D61" s="480"/>
      <c r="E61" s="481"/>
      <c r="F61" s="480"/>
      <c r="G61" s="480"/>
      <c r="H61" s="480"/>
      <c r="I61" s="480"/>
      <c r="J61" s="480"/>
      <c r="K61" s="480"/>
      <c r="L61" s="480"/>
      <c r="M61" s="482"/>
    </row>
    <row r="62" spans="1:18" ht="28.5" customHeight="1" thickBot="1" x14ac:dyDescent="0.25">
      <c r="B62" s="483" t="s">
        <v>78</v>
      </c>
      <c r="C62" s="484" t="e">
        <f t="shared" ref="C62:M62" si="13">C60/C35</f>
        <v>#DIV/0!</v>
      </c>
      <c r="D62" s="484" t="e">
        <f t="shared" si="13"/>
        <v>#DIV/0!</v>
      </c>
      <c r="E62" s="484" t="e">
        <f t="shared" si="13"/>
        <v>#DIV/0!</v>
      </c>
      <c r="F62" s="484" t="e">
        <f t="shared" si="13"/>
        <v>#DIV/0!</v>
      </c>
      <c r="G62" s="484" t="e">
        <f t="shared" si="13"/>
        <v>#DIV/0!</v>
      </c>
      <c r="H62" s="484" t="e">
        <f t="shared" si="13"/>
        <v>#DIV/0!</v>
      </c>
      <c r="I62" s="484" t="e">
        <f t="shared" si="13"/>
        <v>#DIV/0!</v>
      </c>
      <c r="J62" s="484" t="e">
        <f t="shared" si="13"/>
        <v>#DIV/0!</v>
      </c>
      <c r="K62" s="484" t="e">
        <f t="shared" si="13"/>
        <v>#DIV/0!</v>
      </c>
      <c r="L62" s="484" t="e">
        <f t="shared" si="13"/>
        <v>#DIV/0!</v>
      </c>
      <c r="M62" s="485" t="e">
        <f t="shared" si="13"/>
        <v>#DIV/0!</v>
      </c>
    </row>
  </sheetData>
  <sheetProtection algorithmName="SHA-512" hashValue="3p3s9zGlExgg2KXtJKUmlRwC5L8qMYA08qttdK7aR8aizDPsI7rztpSzEoLA1RHl/R1fXq8ySNU3KLihWg7+ZA==" saltValue="EKTXxmC3f34eZhzq+MUhpQ==" spinCount="100000" sheet="1" objects="1" scenarios="1"/>
  <mergeCells count="19">
    <mergeCell ref="B18:M18"/>
    <mergeCell ref="B39:M39"/>
    <mergeCell ref="J16:R16"/>
    <mergeCell ref="J17:R17"/>
    <mergeCell ref="O39:P39"/>
    <mergeCell ref="C16:E16"/>
    <mergeCell ref="B6:J6"/>
    <mergeCell ref="B1:N1"/>
    <mergeCell ref="C14:E14"/>
    <mergeCell ref="C13:E13"/>
    <mergeCell ref="J15:O15"/>
    <mergeCell ref="B8:N8"/>
    <mergeCell ref="C15:E15"/>
    <mergeCell ref="B9:N9"/>
    <mergeCell ref="B2:J2"/>
    <mergeCell ref="B4:K4"/>
    <mergeCell ref="B3:I3"/>
    <mergeCell ref="B5:D5"/>
    <mergeCell ref="L6:M6"/>
  </mergeCells>
  <phoneticPr fontId="4" type="noConversion"/>
  <conditionalFormatting sqref="O29:O32">
    <cfRule type="containsText" dxfId="19" priority="143" stopIfTrue="1" operator="containsText" text="No">
      <formula>NOT(ISERROR(SEARCH("No",O29)))</formula>
    </cfRule>
    <cfRule type="containsText" dxfId="18" priority="144" stopIfTrue="1" operator="containsText" text="Yes, still">
      <formula>NOT(ISERROR(SEARCH("Yes, still",O29)))</formula>
    </cfRule>
    <cfRule type="colorScale" priority="145">
      <colorScale>
        <cfvo type="min"/>
        <cfvo type="max"/>
        <color rgb="FFFF7128"/>
        <color rgb="FFFFEF9C"/>
      </colorScale>
    </cfRule>
  </conditionalFormatting>
  <conditionalFormatting sqref="O21:O25">
    <cfRule type="containsText" dxfId="17" priority="5351" stopIfTrue="1" operator="containsText" text="No">
      <formula>NOT(ISERROR(SEARCH("No",O21)))</formula>
    </cfRule>
    <cfRule type="containsText" dxfId="16" priority="5352" stopIfTrue="1" operator="containsText" text="Yes, still">
      <formula>NOT(ISERROR(SEARCH("Yes, still",O21)))</formula>
    </cfRule>
    <cfRule type="colorScale" priority="5353">
      <colorScale>
        <cfvo type="min"/>
        <cfvo type="max"/>
        <color rgb="FFFF7128"/>
        <color rgb="FFFFEF9C"/>
      </colorScale>
    </cfRule>
  </conditionalFormatting>
  <conditionalFormatting sqref="N19:P19">
    <cfRule type="containsText" dxfId="15" priority="28" stopIfTrue="1" operator="containsText" text="No">
      <formula>NOT(ISERROR(SEARCH("No",N19)))</formula>
    </cfRule>
    <cfRule type="containsText" dxfId="14" priority="29" stopIfTrue="1" operator="containsText" text="Yes, still">
      <formula>NOT(ISERROR(SEARCH("Yes, still",N19)))</formula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N26:P26">
    <cfRule type="containsText" dxfId="13" priority="25" stopIfTrue="1" operator="containsText" text="No">
      <formula>NOT(ISERROR(SEARCH("No",N26)))</formula>
    </cfRule>
    <cfRule type="containsText" dxfId="12" priority="26" stopIfTrue="1" operator="containsText" text="Yes, still">
      <formula>NOT(ISERROR(SEARCH("Yes, still",N26)))</formula>
    </cfRule>
    <cfRule type="colorScale" priority="27">
      <colorScale>
        <cfvo type="min"/>
        <cfvo type="max"/>
        <color rgb="FFFF7128"/>
        <color rgb="FFFFEF9C"/>
      </colorScale>
    </cfRule>
  </conditionalFormatting>
  <conditionalFormatting sqref="N33:P35">
    <cfRule type="containsText" dxfId="11" priority="22" stopIfTrue="1" operator="containsText" text="No">
      <formula>NOT(ISERROR(SEARCH("No",N33)))</formula>
    </cfRule>
    <cfRule type="containsText" dxfId="10" priority="23" stopIfTrue="1" operator="containsText" text="Yes, still">
      <formula>NOT(ISERROR(SEARCH("Yes, still",N33)))</formula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N40:P40">
    <cfRule type="containsText" dxfId="9" priority="13" stopIfTrue="1" operator="containsText" text="No">
      <formula>NOT(ISERROR(SEARCH("No",N40)))</formula>
    </cfRule>
    <cfRule type="containsText" dxfId="8" priority="14" stopIfTrue="1" operator="containsText" text="Yes, still">
      <formula>NOT(ISERROR(SEARCH("Yes, still",N40)))</formula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N47">
    <cfRule type="containsText" dxfId="7" priority="10" stopIfTrue="1" operator="containsText" text="No">
      <formula>NOT(ISERROR(SEARCH("No",N47)))</formula>
    </cfRule>
    <cfRule type="containsText" dxfId="6" priority="11" stopIfTrue="1" operator="containsText" text="Yes, still">
      <formula>NOT(ISERROR(SEARCH("Yes, still",N47)))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N55:P55 N54 N56">
    <cfRule type="containsText" dxfId="5" priority="7" stopIfTrue="1" operator="containsText" text="No">
      <formula>NOT(ISERROR(SEARCH("No",N54)))</formula>
    </cfRule>
    <cfRule type="containsText" dxfId="4" priority="8" stopIfTrue="1" operator="containsText" text="Yes, still">
      <formula>NOT(ISERROR(SEARCH("Yes, still",N54)))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N59:P59">
    <cfRule type="containsText" dxfId="3" priority="4" stopIfTrue="1" operator="containsText" text="No">
      <formula>NOT(ISERROR(SEARCH("No",N59)))</formula>
    </cfRule>
    <cfRule type="containsText" dxfId="2" priority="5" stopIfTrue="1" operator="containsText" text="Yes, still">
      <formula>NOT(ISERROR(SEARCH("Yes, still",N59)))</formula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O57:R57">
    <cfRule type="containsText" dxfId="1" priority="1" stopIfTrue="1" operator="containsText" text="No">
      <formula>NOT(ISERROR(SEARCH("No",O57)))</formula>
    </cfRule>
    <cfRule type="containsText" dxfId="0" priority="2" stopIfTrue="1" operator="containsText" text="Yes, still">
      <formula>NOT(ISERROR(SEARCH("Yes, still",O57)))</formula>
    </cfRule>
    <cfRule type="colorScale" priority="3">
      <colorScale>
        <cfvo type="min"/>
        <cfvo type="max"/>
        <color rgb="FFFF7128"/>
        <color rgb="FFFFEF9C"/>
      </colorScale>
    </cfRule>
  </conditionalFormatting>
  <hyperlinks>
    <hyperlink ref="K6" r:id="rId1" xr:uid="{00000000-0004-0000-0200-000000000000}"/>
  </hyperlinks>
  <pageMargins left="0" right="0" top="0.74803149606299213" bottom="0.74803149606299213" header="0.31496062992125984" footer="0.31496062992125984"/>
  <pageSetup paperSize="8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9"/>
  <dimension ref="A1:L266"/>
  <sheetViews>
    <sheetView zoomScaleNormal="100" workbookViewId="0">
      <selection activeCell="J266" sqref="J266"/>
    </sheetView>
  </sheetViews>
  <sheetFormatPr defaultColWidth="9.140625" defaultRowHeight="14.25" x14ac:dyDescent="0.2"/>
  <cols>
    <col min="1" max="1" width="3.5703125" style="15" customWidth="1"/>
    <col min="2" max="2" width="15.5703125" style="15" customWidth="1"/>
    <col min="3" max="3" width="36.28515625" style="15" bestFit="1" customWidth="1"/>
    <col min="4" max="4" width="21.7109375" style="14" bestFit="1" customWidth="1"/>
    <col min="5" max="5" width="9.140625" style="1"/>
    <col min="6" max="6" width="14.140625" style="15" customWidth="1"/>
    <col min="7" max="7" width="30.140625" style="15" bestFit="1" customWidth="1"/>
    <col min="8" max="8" width="21.7109375" style="14" bestFit="1" customWidth="1"/>
    <col min="9" max="9" width="9.140625" style="1"/>
    <col min="10" max="10" width="27.5703125" style="1" bestFit="1" customWidth="1"/>
    <col min="11" max="11" width="73.28515625" style="1" bestFit="1" customWidth="1"/>
    <col min="12" max="16384" width="9.140625" style="1"/>
  </cols>
  <sheetData>
    <row r="1" spans="2:10" ht="23.25" x14ac:dyDescent="0.2">
      <c r="B1" s="569" t="s">
        <v>0</v>
      </c>
      <c r="C1" s="570"/>
      <c r="D1" s="570"/>
      <c r="E1" s="571"/>
      <c r="F1" s="571"/>
      <c r="G1" s="571"/>
      <c r="H1" s="571"/>
      <c r="I1" s="571"/>
      <c r="J1" s="571"/>
    </row>
    <row r="2" spans="2:10" ht="51" customHeight="1" x14ac:dyDescent="0.25">
      <c r="B2" s="564" t="s">
        <v>167</v>
      </c>
      <c r="C2" s="583"/>
      <c r="D2" s="583"/>
      <c r="E2" s="566"/>
      <c r="F2" s="566"/>
      <c r="G2" s="566"/>
      <c r="H2" s="566"/>
      <c r="I2" s="566"/>
      <c r="J2" s="567"/>
    </row>
    <row r="3" spans="2:10" ht="14.25" customHeight="1" x14ac:dyDescent="0.25">
      <c r="B3" s="495"/>
      <c r="C3" s="496"/>
      <c r="D3" s="496"/>
      <c r="E3" s="496"/>
      <c r="F3" s="496"/>
      <c r="G3" s="496"/>
      <c r="H3" s="496"/>
      <c r="I3" s="496"/>
      <c r="J3" s="497"/>
    </row>
    <row r="4" spans="2:10" ht="20.25" customHeight="1" x14ac:dyDescent="0.25">
      <c r="B4" s="564" t="s">
        <v>130</v>
      </c>
      <c r="C4" s="565"/>
      <c r="D4" s="565"/>
      <c r="E4" s="566"/>
      <c r="F4" s="566"/>
      <c r="G4" s="566"/>
      <c r="H4" s="566"/>
      <c r="I4" s="566"/>
      <c r="J4" s="567"/>
    </row>
    <row r="5" spans="2:10" ht="17.25" customHeight="1" x14ac:dyDescent="0.2">
      <c r="B5" s="564" t="s">
        <v>171</v>
      </c>
      <c r="C5" s="566"/>
      <c r="D5" s="566"/>
      <c r="E5" s="566"/>
      <c r="F5" s="566"/>
      <c r="G5" s="566"/>
      <c r="H5" s="566"/>
      <c r="I5" s="566"/>
      <c r="J5" s="567"/>
    </row>
    <row r="6" spans="2:10" ht="11.25" customHeight="1" x14ac:dyDescent="0.2">
      <c r="B6" s="568"/>
      <c r="C6" s="566"/>
      <c r="D6" s="566"/>
      <c r="E6" s="566"/>
      <c r="F6" s="566"/>
      <c r="G6" s="566"/>
      <c r="H6" s="566"/>
      <c r="I6" s="566"/>
      <c r="J6" s="567"/>
    </row>
    <row r="7" spans="2:10" ht="13.5" customHeight="1" x14ac:dyDescent="0.25">
      <c r="B7" s="495"/>
      <c r="C7" s="496"/>
      <c r="D7" s="496"/>
      <c r="E7" s="496"/>
      <c r="F7" s="496"/>
      <c r="G7" s="496"/>
      <c r="H7" s="496"/>
      <c r="I7" s="496"/>
      <c r="J7" s="497"/>
    </row>
    <row r="8" spans="2:10" ht="18.75" x14ac:dyDescent="0.3">
      <c r="B8" s="498" t="s">
        <v>165</v>
      </c>
      <c r="C8" s="499"/>
      <c r="D8" s="499"/>
      <c r="E8" s="499"/>
      <c r="F8" s="499"/>
      <c r="G8" s="499"/>
      <c r="H8" s="499"/>
      <c r="I8" s="499"/>
      <c r="J8" s="500"/>
    </row>
    <row r="9" spans="2:10" ht="26.25" x14ac:dyDescent="0.3">
      <c r="B9" s="385" t="s">
        <v>71</v>
      </c>
      <c r="F9" s="575"/>
      <c r="G9" s="575"/>
      <c r="H9" s="575"/>
    </row>
    <row r="10" spans="2:10" ht="42" customHeight="1" x14ac:dyDescent="0.2">
      <c r="B10" s="582" t="s">
        <v>135</v>
      </c>
      <c r="C10" s="582"/>
      <c r="D10" s="582"/>
      <c r="F10" s="575"/>
      <c r="G10" s="575"/>
      <c r="H10" s="575"/>
    </row>
    <row r="11" spans="2:10" ht="21.75" customHeight="1" x14ac:dyDescent="0.2"/>
    <row r="13" spans="2:10" ht="15" customHeight="1" x14ac:dyDescent="0.2">
      <c r="B13" s="302" t="s">
        <v>1</v>
      </c>
      <c r="C13" s="581">
        <f>'Own contribution'!C16</f>
        <v>0</v>
      </c>
      <c r="D13" s="581"/>
      <c r="F13" s="575"/>
      <c r="G13" s="575"/>
      <c r="H13" s="575"/>
      <c r="I13" s="575"/>
      <c r="J13" s="575"/>
    </row>
    <row r="14" spans="2:10" ht="15" customHeight="1" x14ac:dyDescent="0.2">
      <c r="B14" s="302" t="s">
        <v>5</v>
      </c>
      <c r="C14" s="581">
        <f>'Own contribution'!C17</f>
        <v>0</v>
      </c>
      <c r="D14" s="581"/>
      <c r="F14" s="575"/>
      <c r="G14" s="575"/>
      <c r="H14" s="575"/>
      <c r="I14" s="575"/>
      <c r="J14" s="575"/>
    </row>
    <row r="15" spans="2:10" ht="15" customHeight="1" x14ac:dyDescent="0.2">
      <c r="B15" s="302" t="s">
        <v>2</v>
      </c>
      <c r="C15" s="581">
        <f>'Own contribution'!C18</f>
        <v>0</v>
      </c>
      <c r="D15" s="581"/>
      <c r="F15" s="575"/>
      <c r="G15" s="575"/>
      <c r="H15" s="575"/>
      <c r="I15" s="575"/>
      <c r="J15" s="575"/>
    </row>
    <row r="16" spans="2:10" ht="15" customHeight="1" x14ac:dyDescent="0.2">
      <c r="B16" s="302" t="s">
        <v>3</v>
      </c>
      <c r="C16" s="581">
        <f>'Own contribution'!C19</f>
        <v>0</v>
      </c>
      <c r="D16" s="581"/>
      <c r="F16" s="575"/>
      <c r="G16" s="575"/>
      <c r="H16" s="575"/>
      <c r="I16" s="575"/>
      <c r="J16" s="575"/>
    </row>
    <row r="17" spans="1:12" ht="15" customHeight="1" x14ac:dyDescent="0.2">
      <c r="B17" s="157"/>
      <c r="C17" s="250"/>
      <c r="D17" s="250"/>
      <c r="F17" s="575"/>
      <c r="G17" s="575"/>
      <c r="H17" s="575"/>
      <c r="I17" s="575"/>
      <c r="J17" s="575"/>
    </row>
    <row r="18" spans="1:12" ht="14.25" customHeight="1" x14ac:dyDescent="0.25">
      <c r="B18" s="578" t="s">
        <v>68</v>
      </c>
      <c r="C18" s="579"/>
      <c r="D18" s="580"/>
      <c r="F18" s="578" t="s">
        <v>67</v>
      </c>
      <c r="G18" s="579"/>
      <c r="H18" s="580"/>
      <c r="I18" s="446"/>
      <c r="J18" s="576" t="s">
        <v>94</v>
      </c>
      <c r="K18" s="577"/>
      <c r="L18" s="446"/>
    </row>
    <row r="19" spans="1:12" x14ac:dyDescent="0.2">
      <c r="B19" s="572" t="s">
        <v>97</v>
      </c>
      <c r="C19" s="573"/>
      <c r="D19" s="574"/>
      <c r="F19" s="572" t="s">
        <v>97</v>
      </c>
      <c r="G19" s="573"/>
      <c r="H19" s="574"/>
    </row>
    <row r="20" spans="1:12" s="88" customFormat="1" ht="50.25" customHeight="1" x14ac:dyDescent="0.25">
      <c r="A20" s="87"/>
      <c r="B20" s="301" t="s">
        <v>126</v>
      </c>
      <c r="C20" s="156" t="s">
        <v>127</v>
      </c>
      <c r="D20" s="429" t="s">
        <v>93</v>
      </c>
      <c r="F20" s="301" t="s">
        <v>126</v>
      </c>
      <c r="G20" s="156" t="s">
        <v>127</v>
      </c>
      <c r="H20" s="430" t="s">
        <v>8</v>
      </c>
      <c r="J20" s="258" t="s">
        <v>79</v>
      </c>
      <c r="K20" s="448" t="s">
        <v>69</v>
      </c>
    </row>
    <row r="21" spans="1:12" x14ac:dyDescent="0.2">
      <c r="B21" s="366"/>
      <c r="C21" s="367"/>
      <c r="D21" s="371">
        <v>0</v>
      </c>
      <c r="F21" s="295"/>
      <c r="G21" s="296"/>
      <c r="H21" s="300">
        <v>0</v>
      </c>
      <c r="J21" s="128">
        <f>D21-H21</f>
        <v>0</v>
      </c>
      <c r="K21" s="271"/>
    </row>
    <row r="22" spans="1:12" x14ac:dyDescent="0.2">
      <c r="B22" s="366"/>
      <c r="C22" s="367"/>
      <c r="D22" s="371">
        <v>0</v>
      </c>
      <c r="F22" s="295"/>
      <c r="G22" s="296"/>
      <c r="H22" s="300">
        <v>0</v>
      </c>
      <c r="J22" s="128">
        <f t="shared" ref="J22:J40" si="0">D22-H22</f>
        <v>0</v>
      </c>
      <c r="K22" s="271"/>
    </row>
    <row r="23" spans="1:12" x14ac:dyDescent="0.2">
      <c r="B23" s="366"/>
      <c r="C23" s="367"/>
      <c r="D23" s="371">
        <v>0</v>
      </c>
      <c r="F23" s="295"/>
      <c r="G23" s="296"/>
      <c r="H23" s="300">
        <v>0</v>
      </c>
      <c r="J23" s="128">
        <f t="shared" si="0"/>
        <v>0</v>
      </c>
      <c r="K23" s="271"/>
    </row>
    <row r="24" spans="1:12" x14ac:dyDescent="0.2">
      <c r="B24" s="366"/>
      <c r="C24" s="367"/>
      <c r="D24" s="371">
        <v>0</v>
      </c>
      <c r="F24" s="295"/>
      <c r="G24" s="296"/>
      <c r="H24" s="300">
        <v>0</v>
      </c>
      <c r="J24" s="128">
        <f t="shared" si="0"/>
        <v>0</v>
      </c>
      <c r="K24" s="271"/>
    </row>
    <row r="25" spans="1:12" x14ac:dyDescent="0.2">
      <c r="B25" s="366"/>
      <c r="C25" s="367"/>
      <c r="D25" s="371">
        <v>0</v>
      </c>
      <c r="F25" s="295"/>
      <c r="G25" s="296"/>
      <c r="H25" s="300">
        <v>0</v>
      </c>
      <c r="J25" s="128">
        <f t="shared" si="0"/>
        <v>0</v>
      </c>
      <c r="K25" s="271"/>
    </row>
    <row r="26" spans="1:12" x14ac:dyDescent="0.2">
      <c r="B26" s="366"/>
      <c r="C26" s="367"/>
      <c r="D26" s="371">
        <v>0</v>
      </c>
      <c r="F26" s="295"/>
      <c r="G26" s="296"/>
      <c r="H26" s="300">
        <v>0</v>
      </c>
      <c r="J26" s="128">
        <f t="shared" si="0"/>
        <v>0</v>
      </c>
      <c r="K26" s="271"/>
    </row>
    <row r="27" spans="1:12" x14ac:dyDescent="0.2">
      <c r="B27" s="366"/>
      <c r="C27" s="367"/>
      <c r="D27" s="371">
        <v>0</v>
      </c>
      <c r="F27" s="295"/>
      <c r="G27" s="296"/>
      <c r="H27" s="300">
        <v>0</v>
      </c>
      <c r="J27" s="128">
        <f t="shared" si="0"/>
        <v>0</v>
      </c>
      <c r="K27" s="271"/>
    </row>
    <row r="28" spans="1:12" x14ac:dyDescent="0.2">
      <c r="B28" s="366"/>
      <c r="C28" s="367"/>
      <c r="D28" s="371">
        <v>0</v>
      </c>
      <c r="F28" s="295"/>
      <c r="G28" s="296"/>
      <c r="H28" s="300">
        <v>0</v>
      </c>
      <c r="J28" s="128">
        <f t="shared" si="0"/>
        <v>0</v>
      </c>
      <c r="K28" s="271"/>
    </row>
    <row r="29" spans="1:12" x14ac:dyDescent="0.2">
      <c r="B29" s="366"/>
      <c r="C29" s="367"/>
      <c r="D29" s="371">
        <v>0</v>
      </c>
      <c r="F29" s="295"/>
      <c r="G29" s="296"/>
      <c r="H29" s="300">
        <v>0</v>
      </c>
      <c r="J29" s="128">
        <f t="shared" si="0"/>
        <v>0</v>
      </c>
      <c r="K29" s="271"/>
    </row>
    <row r="30" spans="1:12" x14ac:dyDescent="0.2">
      <c r="B30" s="366"/>
      <c r="C30" s="367"/>
      <c r="D30" s="371">
        <v>0</v>
      </c>
      <c r="F30" s="295"/>
      <c r="G30" s="296"/>
      <c r="H30" s="300">
        <v>0</v>
      </c>
      <c r="J30" s="128">
        <f t="shared" si="0"/>
        <v>0</v>
      </c>
      <c r="K30" s="271"/>
    </row>
    <row r="31" spans="1:12" x14ac:dyDescent="0.2">
      <c r="B31" s="366"/>
      <c r="C31" s="367"/>
      <c r="D31" s="371">
        <v>0</v>
      </c>
      <c r="F31" s="295"/>
      <c r="G31" s="296"/>
      <c r="H31" s="300">
        <v>0</v>
      </c>
      <c r="J31" s="128">
        <f t="shared" si="0"/>
        <v>0</v>
      </c>
      <c r="K31" s="271"/>
    </row>
    <row r="32" spans="1:12" x14ac:dyDescent="0.2">
      <c r="B32" s="366"/>
      <c r="C32" s="367"/>
      <c r="D32" s="371">
        <v>0</v>
      </c>
      <c r="F32" s="295"/>
      <c r="G32" s="296"/>
      <c r="H32" s="300">
        <v>0</v>
      </c>
      <c r="J32" s="128">
        <f t="shared" si="0"/>
        <v>0</v>
      </c>
      <c r="K32" s="271"/>
    </row>
    <row r="33" spans="2:11" x14ac:dyDescent="0.2">
      <c r="B33" s="366"/>
      <c r="C33" s="367"/>
      <c r="D33" s="371">
        <v>0</v>
      </c>
      <c r="F33" s="295"/>
      <c r="G33" s="296"/>
      <c r="H33" s="300">
        <v>0</v>
      </c>
      <c r="J33" s="128">
        <f t="shared" si="0"/>
        <v>0</v>
      </c>
      <c r="K33" s="271"/>
    </row>
    <row r="34" spans="2:11" x14ac:dyDescent="0.2">
      <c r="B34" s="366"/>
      <c r="C34" s="367"/>
      <c r="D34" s="371">
        <v>0</v>
      </c>
      <c r="F34" s="295"/>
      <c r="G34" s="296"/>
      <c r="H34" s="300">
        <v>0</v>
      </c>
      <c r="J34" s="128">
        <f t="shared" si="0"/>
        <v>0</v>
      </c>
      <c r="K34" s="271"/>
    </row>
    <row r="35" spans="2:11" x14ac:dyDescent="0.2">
      <c r="B35" s="366"/>
      <c r="C35" s="367"/>
      <c r="D35" s="371">
        <v>0</v>
      </c>
      <c r="F35" s="295"/>
      <c r="G35" s="296"/>
      <c r="H35" s="300">
        <v>0</v>
      </c>
      <c r="J35" s="128">
        <f t="shared" si="0"/>
        <v>0</v>
      </c>
      <c r="K35" s="271"/>
    </row>
    <row r="36" spans="2:11" x14ac:dyDescent="0.2">
      <c r="B36" s="366"/>
      <c r="C36" s="367"/>
      <c r="D36" s="371">
        <v>0</v>
      </c>
      <c r="F36" s="295"/>
      <c r="G36" s="296"/>
      <c r="H36" s="300">
        <v>0</v>
      </c>
      <c r="J36" s="128">
        <f t="shared" si="0"/>
        <v>0</v>
      </c>
      <c r="K36" s="271"/>
    </row>
    <row r="37" spans="2:11" x14ac:dyDescent="0.2">
      <c r="B37" s="366"/>
      <c r="C37" s="367"/>
      <c r="D37" s="371">
        <v>0</v>
      </c>
      <c r="F37" s="295"/>
      <c r="G37" s="296"/>
      <c r="H37" s="300">
        <v>0</v>
      </c>
      <c r="J37" s="128">
        <f t="shared" si="0"/>
        <v>0</v>
      </c>
      <c r="K37" s="271"/>
    </row>
    <row r="38" spans="2:11" x14ac:dyDescent="0.2">
      <c r="B38" s="366"/>
      <c r="C38" s="367"/>
      <c r="D38" s="371">
        <v>0</v>
      </c>
      <c r="F38" s="295"/>
      <c r="G38" s="296"/>
      <c r="H38" s="300">
        <v>0</v>
      </c>
      <c r="J38" s="128">
        <f t="shared" si="0"/>
        <v>0</v>
      </c>
      <c r="K38" s="271"/>
    </row>
    <row r="39" spans="2:11" x14ac:dyDescent="0.2">
      <c r="B39" s="366"/>
      <c r="C39" s="367"/>
      <c r="D39" s="371">
        <v>0</v>
      </c>
      <c r="F39" s="295"/>
      <c r="G39" s="296"/>
      <c r="H39" s="300">
        <v>0</v>
      </c>
      <c r="J39" s="128">
        <f t="shared" si="0"/>
        <v>0</v>
      </c>
      <c r="K39" s="271"/>
    </row>
    <row r="40" spans="2:11" ht="15" thickBot="1" x14ac:dyDescent="0.25">
      <c r="B40" s="366"/>
      <c r="C40" s="368"/>
      <c r="D40" s="371">
        <v>0</v>
      </c>
      <c r="F40" s="295"/>
      <c r="G40" s="297"/>
      <c r="H40" s="300">
        <v>0</v>
      </c>
      <c r="J40" s="278">
        <f t="shared" si="0"/>
        <v>0</v>
      </c>
      <c r="K40" s="271"/>
    </row>
    <row r="41" spans="2:11" x14ac:dyDescent="0.2">
      <c r="B41" s="64"/>
      <c r="C41" s="443" t="s">
        <v>99</v>
      </c>
      <c r="D41" s="444">
        <f>SUM(D21:D40)</f>
        <v>0</v>
      </c>
      <c r="F41" s="64"/>
      <c r="G41" s="443" t="s">
        <v>99</v>
      </c>
      <c r="H41" s="444">
        <f>SUM(H21:H40)</f>
        <v>0</v>
      </c>
      <c r="J41" s="418">
        <f>SUM(J21:J40)</f>
        <v>0</v>
      </c>
      <c r="K41" s="271"/>
    </row>
    <row r="42" spans="2:11" x14ac:dyDescent="0.2">
      <c r="C42" s="62"/>
      <c r="D42" s="63"/>
      <c r="G42" s="62"/>
      <c r="H42" s="63"/>
    </row>
    <row r="44" spans="2:11" ht="18" x14ac:dyDescent="0.25">
      <c r="B44" s="308" t="s">
        <v>100</v>
      </c>
      <c r="C44" s="306"/>
      <c r="D44" s="307"/>
      <c r="F44" s="308" t="s">
        <v>100</v>
      </c>
      <c r="G44" s="306"/>
      <c r="H44" s="307"/>
    </row>
    <row r="45" spans="2:11" ht="48" x14ac:dyDescent="0.2">
      <c r="B45" s="156" t="s">
        <v>126</v>
      </c>
      <c r="C45" s="156" t="s">
        <v>127</v>
      </c>
      <c r="D45" s="429" t="s">
        <v>93</v>
      </c>
      <c r="F45" s="156" t="s">
        <v>126</v>
      </c>
      <c r="G45" s="156" t="s">
        <v>127</v>
      </c>
      <c r="H45" s="430" t="s">
        <v>8</v>
      </c>
      <c r="J45" s="258" t="s">
        <v>79</v>
      </c>
      <c r="K45" s="448" t="s">
        <v>69</v>
      </c>
    </row>
    <row r="46" spans="2:11" x14ac:dyDescent="0.2">
      <c r="B46" s="366"/>
      <c r="C46" s="369"/>
      <c r="D46" s="371">
        <v>0</v>
      </c>
      <c r="F46" s="295"/>
      <c r="G46" s="298"/>
      <c r="H46" s="300">
        <v>0</v>
      </c>
      <c r="J46" s="128">
        <f t="shared" ref="J46:J65" si="1">D46-H46</f>
        <v>0</v>
      </c>
      <c r="K46" s="271"/>
    </row>
    <row r="47" spans="2:11" x14ac:dyDescent="0.2">
      <c r="B47" s="366"/>
      <c r="C47" s="369"/>
      <c r="D47" s="371">
        <v>0</v>
      </c>
      <c r="F47" s="295"/>
      <c r="G47" s="298"/>
      <c r="H47" s="300">
        <v>0</v>
      </c>
      <c r="J47" s="128">
        <f t="shared" si="1"/>
        <v>0</v>
      </c>
      <c r="K47" s="271"/>
    </row>
    <row r="48" spans="2:11" x14ac:dyDescent="0.2">
      <c r="B48" s="366"/>
      <c r="C48" s="369"/>
      <c r="D48" s="371">
        <v>0</v>
      </c>
      <c r="F48" s="295"/>
      <c r="G48" s="298"/>
      <c r="H48" s="300">
        <v>0</v>
      </c>
      <c r="J48" s="128">
        <f t="shared" si="1"/>
        <v>0</v>
      </c>
      <c r="K48" s="271"/>
    </row>
    <row r="49" spans="2:11" x14ac:dyDescent="0.2">
      <c r="B49" s="366"/>
      <c r="C49" s="369"/>
      <c r="D49" s="371">
        <v>0</v>
      </c>
      <c r="F49" s="295"/>
      <c r="G49" s="298"/>
      <c r="H49" s="300">
        <v>0</v>
      </c>
      <c r="J49" s="128">
        <f t="shared" si="1"/>
        <v>0</v>
      </c>
      <c r="K49" s="271"/>
    </row>
    <row r="50" spans="2:11" x14ac:dyDescent="0.2">
      <c r="B50" s="366"/>
      <c r="C50" s="369"/>
      <c r="D50" s="371">
        <v>0</v>
      </c>
      <c r="F50" s="295"/>
      <c r="G50" s="298"/>
      <c r="H50" s="300">
        <v>0</v>
      </c>
      <c r="J50" s="128">
        <f t="shared" si="1"/>
        <v>0</v>
      </c>
      <c r="K50" s="271"/>
    </row>
    <row r="51" spans="2:11" x14ac:dyDescent="0.2">
      <c r="B51" s="366"/>
      <c r="C51" s="369"/>
      <c r="D51" s="371">
        <v>0</v>
      </c>
      <c r="F51" s="295"/>
      <c r="G51" s="298"/>
      <c r="H51" s="300">
        <v>0</v>
      </c>
      <c r="J51" s="128">
        <f t="shared" si="1"/>
        <v>0</v>
      </c>
      <c r="K51" s="271"/>
    </row>
    <row r="52" spans="2:11" x14ac:dyDescent="0.2">
      <c r="B52" s="366"/>
      <c r="C52" s="369"/>
      <c r="D52" s="371">
        <v>0</v>
      </c>
      <c r="F52" s="295"/>
      <c r="G52" s="298"/>
      <c r="H52" s="300">
        <v>0</v>
      </c>
      <c r="J52" s="128">
        <f t="shared" si="1"/>
        <v>0</v>
      </c>
      <c r="K52" s="271"/>
    </row>
    <row r="53" spans="2:11" x14ac:dyDescent="0.2">
      <c r="B53" s="366"/>
      <c r="C53" s="369"/>
      <c r="D53" s="371">
        <v>0</v>
      </c>
      <c r="F53" s="295"/>
      <c r="G53" s="298"/>
      <c r="H53" s="300">
        <v>0</v>
      </c>
      <c r="J53" s="128">
        <f t="shared" si="1"/>
        <v>0</v>
      </c>
      <c r="K53" s="271"/>
    </row>
    <row r="54" spans="2:11" x14ac:dyDescent="0.2">
      <c r="B54" s="366"/>
      <c r="C54" s="369"/>
      <c r="D54" s="371">
        <v>0</v>
      </c>
      <c r="F54" s="295"/>
      <c r="G54" s="298"/>
      <c r="H54" s="300">
        <v>0</v>
      </c>
      <c r="J54" s="128">
        <f t="shared" si="1"/>
        <v>0</v>
      </c>
      <c r="K54" s="271"/>
    </row>
    <row r="55" spans="2:11" x14ac:dyDescent="0.2">
      <c r="B55" s="366"/>
      <c r="C55" s="369"/>
      <c r="D55" s="371">
        <v>0</v>
      </c>
      <c r="F55" s="295"/>
      <c r="G55" s="298"/>
      <c r="H55" s="300">
        <v>0</v>
      </c>
      <c r="J55" s="128">
        <f t="shared" si="1"/>
        <v>0</v>
      </c>
      <c r="K55" s="271"/>
    </row>
    <row r="56" spans="2:11" x14ac:dyDescent="0.2">
      <c r="B56" s="366"/>
      <c r="C56" s="369"/>
      <c r="D56" s="371">
        <v>0</v>
      </c>
      <c r="F56" s="295"/>
      <c r="G56" s="298"/>
      <c r="H56" s="300">
        <v>0</v>
      </c>
      <c r="J56" s="128">
        <f t="shared" si="1"/>
        <v>0</v>
      </c>
      <c r="K56" s="271"/>
    </row>
    <row r="57" spans="2:11" x14ac:dyDescent="0.2">
      <c r="B57" s="366"/>
      <c r="C57" s="369"/>
      <c r="D57" s="371">
        <v>0</v>
      </c>
      <c r="F57" s="295"/>
      <c r="G57" s="298"/>
      <c r="H57" s="300">
        <v>0</v>
      </c>
      <c r="J57" s="128">
        <f t="shared" si="1"/>
        <v>0</v>
      </c>
      <c r="K57" s="271"/>
    </row>
    <row r="58" spans="2:11" x14ac:dyDescent="0.2">
      <c r="B58" s="366"/>
      <c r="C58" s="369"/>
      <c r="D58" s="371">
        <v>0</v>
      </c>
      <c r="F58" s="295"/>
      <c r="G58" s="298"/>
      <c r="H58" s="300">
        <v>0</v>
      </c>
      <c r="J58" s="128">
        <f t="shared" si="1"/>
        <v>0</v>
      </c>
      <c r="K58" s="271"/>
    </row>
    <row r="59" spans="2:11" x14ac:dyDescent="0.2">
      <c r="B59" s="366"/>
      <c r="C59" s="369"/>
      <c r="D59" s="371">
        <v>0</v>
      </c>
      <c r="F59" s="295"/>
      <c r="G59" s="298"/>
      <c r="H59" s="300">
        <v>0</v>
      </c>
      <c r="J59" s="128">
        <f t="shared" si="1"/>
        <v>0</v>
      </c>
      <c r="K59" s="271"/>
    </row>
    <row r="60" spans="2:11" x14ac:dyDescent="0.2">
      <c r="B60" s="366"/>
      <c r="C60" s="369"/>
      <c r="D60" s="371">
        <v>0</v>
      </c>
      <c r="F60" s="295"/>
      <c r="G60" s="298"/>
      <c r="H60" s="300">
        <v>0</v>
      </c>
      <c r="J60" s="128">
        <f t="shared" si="1"/>
        <v>0</v>
      </c>
      <c r="K60" s="271"/>
    </row>
    <row r="61" spans="2:11" x14ac:dyDescent="0.2">
      <c r="B61" s="366"/>
      <c r="C61" s="369"/>
      <c r="D61" s="371">
        <v>0</v>
      </c>
      <c r="F61" s="295"/>
      <c r="G61" s="298"/>
      <c r="H61" s="300">
        <v>0</v>
      </c>
      <c r="J61" s="128">
        <f t="shared" si="1"/>
        <v>0</v>
      </c>
      <c r="K61" s="271"/>
    </row>
    <row r="62" spans="2:11" x14ac:dyDescent="0.2">
      <c r="B62" s="366"/>
      <c r="C62" s="369"/>
      <c r="D62" s="371">
        <v>0</v>
      </c>
      <c r="F62" s="295"/>
      <c r="G62" s="298"/>
      <c r="H62" s="300">
        <v>0</v>
      </c>
      <c r="J62" s="128">
        <f t="shared" si="1"/>
        <v>0</v>
      </c>
      <c r="K62" s="271"/>
    </row>
    <row r="63" spans="2:11" x14ac:dyDescent="0.2">
      <c r="B63" s="366"/>
      <c r="C63" s="369"/>
      <c r="D63" s="371">
        <v>0</v>
      </c>
      <c r="F63" s="295"/>
      <c r="G63" s="298"/>
      <c r="H63" s="300">
        <v>0</v>
      </c>
      <c r="J63" s="128">
        <f t="shared" si="1"/>
        <v>0</v>
      </c>
      <c r="K63" s="271"/>
    </row>
    <row r="64" spans="2:11" x14ac:dyDescent="0.2">
      <c r="B64" s="366"/>
      <c r="C64" s="369"/>
      <c r="D64" s="371">
        <v>0</v>
      </c>
      <c r="F64" s="295"/>
      <c r="G64" s="298"/>
      <c r="H64" s="300">
        <v>0</v>
      </c>
      <c r="J64" s="128">
        <f t="shared" si="1"/>
        <v>0</v>
      </c>
      <c r="K64" s="271"/>
    </row>
    <row r="65" spans="2:11" ht="15" thickBot="1" x14ac:dyDescent="0.25">
      <c r="B65" s="366"/>
      <c r="C65" s="369"/>
      <c r="D65" s="371">
        <v>0</v>
      </c>
      <c r="F65" s="295"/>
      <c r="G65" s="298"/>
      <c r="H65" s="300">
        <v>0</v>
      </c>
      <c r="J65" s="278">
        <f t="shared" si="1"/>
        <v>0</v>
      </c>
      <c r="K65" s="271"/>
    </row>
    <row r="66" spans="2:11" x14ac:dyDescent="0.2">
      <c r="C66" s="443" t="s">
        <v>102</v>
      </c>
      <c r="D66" s="444">
        <f>SUM(D46:D65)</f>
        <v>0</v>
      </c>
      <c r="G66" s="443" t="s">
        <v>102</v>
      </c>
      <c r="H66" s="444">
        <f>SUM(H46:H65)</f>
        <v>0</v>
      </c>
      <c r="J66" s="418">
        <f>SUM(J46:J65)</f>
        <v>0</v>
      </c>
      <c r="K66" s="271"/>
    </row>
    <row r="67" spans="2:11" x14ac:dyDescent="0.2">
      <c r="C67" s="62"/>
      <c r="D67" s="62"/>
      <c r="G67" s="62"/>
      <c r="H67" s="62"/>
    </row>
    <row r="69" spans="2:11" ht="18" x14ac:dyDescent="0.25">
      <c r="B69" s="308" t="s">
        <v>103</v>
      </c>
      <c r="C69" s="306"/>
      <c r="D69" s="307"/>
      <c r="F69" s="308" t="s">
        <v>103</v>
      </c>
      <c r="G69" s="306"/>
      <c r="H69" s="307"/>
    </row>
    <row r="70" spans="2:11" ht="48" x14ac:dyDescent="0.2">
      <c r="B70" s="156" t="s">
        <v>126</v>
      </c>
      <c r="C70" s="156" t="s">
        <v>127</v>
      </c>
      <c r="D70" s="429" t="s">
        <v>93</v>
      </c>
      <c r="F70" s="156" t="s">
        <v>126</v>
      </c>
      <c r="G70" s="156" t="s">
        <v>127</v>
      </c>
      <c r="H70" s="430" t="s">
        <v>8</v>
      </c>
      <c r="J70" s="258" t="s">
        <v>79</v>
      </c>
      <c r="K70" s="448" t="s">
        <v>69</v>
      </c>
    </row>
    <row r="71" spans="2:11" x14ac:dyDescent="0.2">
      <c r="B71" s="366"/>
      <c r="C71" s="369"/>
      <c r="D71" s="371">
        <v>0</v>
      </c>
      <c r="F71" s="295"/>
      <c r="G71" s="298"/>
      <c r="H71" s="300">
        <v>0</v>
      </c>
      <c r="J71" s="128">
        <f t="shared" ref="J71:J90" si="2">D71-H71</f>
        <v>0</v>
      </c>
      <c r="K71" s="271"/>
    </row>
    <row r="72" spans="2:11" x14ac:dyDescent="0.2">
      <c r="B72" s="366"/>
      <c r="C72" s="369"/>
      <c r="D72" s="371">
        <v>0</v>
      </c>
      <c r="F72" s="295"/>
      <c r="G72" s="298"/>
      <c r="H72" s="300">
        <v>0</v>
      </c>
      <c r="J72" s="128">
        <f t="shared" si="2"/>
        <v>0</v>
      </c>
      <c r="K72" s="271"/>
    </row>
    <row r="73" spans="2:11" x14ac:dyDescent="0.2">
      <c r="B73" s="366"/>
      <c r="C73" s="369"/>
      <c r="D73" s="371">
        <v>0</v>
      </c>
      <c r="F73" s="295"/>
      <c r="G73" s="298"/>
      <c r="H73" s="300">
        <v>0</v>
      </c>
      <c r="J73" s="128">
        <f t="shared" si="2"/>
        <v>0</v>
      </c>
      <c r="K73" s="271"/>
    </row>
    <row r="74" spans="2:11" x14ac:dyDescent="0.2">
      <c r="B74" s="366"/>
      <c r="C74" s="370"/>
      <c r="D74" s="371">
        <v>0</v>
      </c>
      <c r="F74" s="295"/>
      <c r="G74" s="299"/>
      <c r="H74" s="300">
        <v>0</v>
      </c>
      <c r="J74" s="128">
        <f t="shared" si="2"/>
        <v>0</v>
      </c>
      <c r="K74" s="271"/>
    </row>
    <row r="75" spans="2:11" x14ac:dyDescent="0.2">
      <c r="B75" s="366"/>
      <c r="C75" s="370"/>
      <c r="D75" s="371">
        <v>0</v>
      </c>
      <c r="F75" s="295"/>
      <c r="G75" s="299"/>
      <c r="H75" s="300">
        <v>0</v>
      </c>
      <c r="J75" s="128">
        <f t="shared" si="2"/>
        <v>0</v>
      </c>
      <c r="K75" s="271"/>
    </row>
    <row r="76" spans="2:11" x14ac:dyDescent="0.2">
      <c r="B76" s="366"/>
      <c r="C76" s="370"/>
      <c r="D76" s="371">
        <v>0</v>
      </c>
      <c r="F76" s="295"/>
      <c r="G76" s="299"/>
      <c r="H76" s="300">
        <v>0</v>
      </c>
      <c r="J76" s="128">
        <f t="shared" si="2"/>
        <v>0</v>
      </c>
      <c r="K76" s="271"/>
    </row>
    <row r="77" spans="2:11" x14ac:dyDescent="0.2">
      <c r="B77" s="366"/>
      <c r="C77" s="370"/>
      <c r="D77" s="371">
        <v>0</v>
      </c>
      <c r="F77" s="295"/>
      <c r="G77" s="299"/>
      <c r="H77" s="300">
        <v>0</v>
      </c>
      <c r="J77" s="128">
        <f t="shared" si="2"/>
        <v>0</v>
      </c>
      <c r="K77" s="271"/>
    </row>
    <row r="78" spans="2:11" x14ac:dyDescent="0.2">
      <c r="B78" s="366"/>
      <c r="C78" s="370"/>
      <c r="D78" s="371">
        <v>0</v>
      </c>
      <c r="F78" s="295"/>
      <c r="G78" s="299"/>
      <c r="H78" s="300">
        <v>0</v>
      </c>
      <c r="J78" s="128">
        <f t="shared" si="2"/>
        <v>0</v>
      </c>
      <c r="K78" s="271"/>
    </row>
    <row r="79" spans="2:11" x14ac:dyDescent="0.2">
      <c r="B79" s="366"/>
      <c r="C79" s="370"/>
      <c r="D79" s="371">
        <v>0</v>
      </c>
      <c r="F79" s="295"/>
      <c r="G79" s="299"/>
      <c r="H79" s="300">
        <v>0</v>
      </c>
      <c r="J79" s="128">
        <f t="shared" si="2"/>
        <v>0</v>
      </c>
      <c r="K79" s="271"/>
    </row>
    <row r="80" spans="2:11" x14ac:dyDescent="0.2">
      <c r="B80" s="366"/>
      <c r="C80" s="370"/>
      <c r="D80" s="371">
        <v>0</v>
      </c>
      <c r="F80" s="295"/>
      <c r="G80" s="299"/>
      <c r="H80" s="300">
        <v>0</v>
      </c>
      <c r="J80" s="128">
        <f t="shared" si="2"/>
        <v>0</v>
      </c>
      <c r="K80" s="271"/>
    </row>
    <row r="81" spans="2:11" x14ac:dyDescent="0.2">
      <c r="B81" s="366"/>
      <c r="C81" s="370"/>
      <c r="D81" s="371">
        <v>0</v>
      </c>
      <c r="F81" s="295"/>
      <c r="G81" s="299"/>
      <c r="H81" s="300">
        <v>0</v>
      </c>
      <c r="J81" s="128">
        <f t="shared" si="2"/>
        <v>0</v>
      </c>
      <c r="K81" s="271"/>
    </row>
    <row r="82" spans="2:11" x14ac:dyDescent="0.2">
      <c r="B82" s="366"/>
      <c r="C82" s="370"/>
      <c r="D82" s="371">
        <v>0</v>
      </c>
      <c r="F82" s="295"/>
      <c r="G82" s="299"/>
      <c r="H82" s="300">
        <v>0</v>
      </c>
      <c r="J82" s="128">
        <f t="shared" si="2"/>
        <v>0</v>
      </c>
      <c r="K82" s="271"/>
    </row>
    <row r="83" spans="2:11" x14ac:dyDescent="0.2">
      <c r="B83" s="366"/>
      <c r="C83" s="370"/>
      <c r="D83" s="371">
        <v>0</v>
      </c>
      <c r="F83" s="295"/>
      <c r="G83" s="299"/>
      <c r="H83" s="300">
        <v>0</v>
      </c>
      <c r="J83" s="128">
        <f t="shared" si="2"/>
        <v>0</v>
      </c>
      <c r="K83" s="271"/>
    </row>
    <row r="84" spans="2:11" x14ac:dyDescent="0.2">
      <c r="B84" s="366"/>
      <c r="C84" s="370"/>
      <c r="D84" s="371">
        <v>0</v>
      </c>
      <c r="F84" s="295"/>
      <c r="G84" s="299"/>
      <c r="H84" s="300">
        <v>0</v>
      </c>
      <c r="J84" s="128">
        <f t="shared" si="2"/>
        <v>0</v>
      </c>
      <c r="K84" s="271"/>
    </row>
    <row r="85" spans="2:11" x14ac:dyDescent="0.2">
      <c r="B85" s="366"/>
      <c r="C85" s="370"/>
      <c r="D85" s="371">
        <v>0</v>
      </c>
      <c r="F85" s="295"/>
      <c r="G85" s="299"/>
      <c r="H85" s="300">
        <v>0</v>
      </c>
      <c r="J85" s="128">
        <f t="shared" si="2"/>
        <v>0</v>
      </c>
      <c r="K85" s="271"/>
    </row>
    <row r="86" spans="2:11" x14ac:dyDescent="0.2">
      <c r="B86" s="366"/>
      <c r="C86" s="370"/>
      <c r="D86" s="371">
        <v>0</v>
      </c>
      <c r="F86" s="295"/>
      <c r="G86" s="299"/>
      <c r="H86" s="300">
        <v>0</v>
      </c>
      <c r="J86" s="128">
        <f t="shared" si="2"/>
        <v>0</v>
      </c>
      <c r="K86" s="271"/>
    </row>
    <row r="87" spans="2:11" x14ac:dyDescent="0.2">
      <c r="B87" s="366"/>
      <c r="C87" s="370"/>
      <c r="D87" s="371">
        <v>0</v>
      </c>
      <c r="F87" s="295"/>
      <c r="G87" s="299"/>
      <c r="H87" s="300">
        <v>0</v>
      </c>
      <c r="J87" s="128">
        <f t="shared" si="2"/>
        <v>0</v>
      </c>
      <c r="K87" s="271"/>
    </row>
    <row r="88" spans="2:11" x14ac:dyDescent="0.2">
      <c r="B88" s="366"/>
      <c r="C88" s="370"/>
      <c r="D88" s="371">
        <v>0</v>
      </c>
      <c r="F88" s="295"/>
      <c r="G88" s="299"/>
      <c r="H88" s="300">
        <v>0</v>
      </c>
      <c r="J88" s="128">
        <f t="shared" si="2"/>
        <v>0</v>
      </c>
      <c r="K88" s="271"/>
    </row>
    <row r="89" spans="2:11" x14ac:dyDescent="0.2">
      <c r="B89" s="366"/>
      <c r="C89" s="370"/>
      <c r="D89" s="371">
        <v>0</v>
      </c>
      <c r="F89" s="295"/>
      <c r="G89" s="299"/>
      <c r="H89" s="300">
        <v>0</v>
      </c>
      <c r="J89" s="128">
        <f t="shared" si="2"/>
        <v>0</v>
      </c>
      <c r="K89" s="271"/>
    </row>
    <row r="90" spans="2:11" ht="15" thickBot="1" x14ac:dyDescent="0.25">
      <c r="B90" s="366"/>
      <c r="C90" s="370"/>
      <c r="D90" s="371">
        <v>0</v>
      </c>
      <c r="F90" s="295"/>
      <c r="G90" s="299"/>
      <c r="H90" s="300">
        <v>0</v>
      </c>
      <c r="J90" s="278">
        <f t="shared" si="2"/>
        <v>0</v>
      </c>
      <c r="K90" s="271"/>
    </row>
    <row r="91" spans="2:11" x14ac:dyDescent="0.2">
      <c r="C91" s="443" t="s">
        <v>105</v>
      </c>
      <c r="D91" s="444">
        <f>SUM(D71:D90)</f>
        <v>0</v>
      </c>
      <c r="G91" s="443" t="s">
        <v>105</v>
      </c>
      <c r="H91" s="444">
        <f>SUM(H71:H90)</f>
        <v>0</v>
      </c>
      <c r="J91" s="418">
        <f>SUM(J71:J90)</f>
        <v>0</v>
      </c>
      <c r="K91" s="271"/>
    </row>
    <row r="92" spans="2:11" x14ac:dyDescent="0.2">
      <c r="C92" s="62"/>
      <c r="D92" s="62"/>
      <c r="G92" s="62"/>
      <c r="H92" s="62"/>
    </row>
    <row r="94" spans="2:11" ht="18" x14ac:dyDescent="0.25">
      <c r="B94" s="308" t="s">
        <v>106</v>
      </c>
      <c r="C94" s="306"/>
      <c r="D94" s="307"/>
      <c r="F94" s="308" t="s">
        <v>106</v>
      </c>
      <c r="G94" s="306"/>
      <c r="H94" s="307"/>
    </row>
    <row r="95" spans="2:11" ht="48" x14ac:dyDescent="0.2">
      <c r="B95" s="156" t="s">
        <v>126</v>
      </c>
      <c r="C95" s="156" t="s">
        <v>127</v>
      </c>
      <c r="D95" s="429" t="s">
        <v>93</v>
      </c>
      <c r="F95" s="156" t="s">
        <v>126</v>
      </c>
      <c r="G95" s="156" t="s">
        <v>127</v>
      </c>
      <c r="H95" s="430" t="s">
        <v>8</v>
      </c>
      <c r="J95" s="258" t="s">
        <v>79</v>
      </c>
      <c r="K95" s="448" t="s">
        <v>69</v>
      </c>
    </row>
    <row r="96" spans="2:11" x14ac:dyDescent="0.2">
      <c r="B96" s="366"/>
      <c r="C96" s="369"/>
      <c r="D96" s="371">
        <v>0</v>
      </c>
      <c r="F96" s="295"/>
      <c r="G96" s="298"/>
      <c r="H96" s="300">
        <v>0</v>
      </c>
      <c r="J96" s="128">
        <f t="shared" ref="J96:J115" si="3">D96-H96</f>
        <v>0</v>
      </c>
      <c r="K96" s="271"/>
    </row>
    <row r="97" spans="2:11" x14ac:dyDescent="0.2">
      <c r="B97" s="366"/>
      <c r="C97" s="369"/>
      <c r="D97" s="371">
        <v>0</v>
      </c>
      <c r="F97" s="295"/>
      <c r="G97" s="298"/>
      <c r="H97" s="300">
        <v>0</v>
      </c>
      <c r="J97" s="128">
        <f t="shared" si="3"/>
        <v>0</v>
      </c>
      <c r="K97" s="271"/>
    </row>
    <row r="98" spans="2:11" x14ac:dyDescent="0.2">
      <c r="B98" s="366"/>
      <c r="C98" s="369"/>
      <c r="D98" s="371">
        <v>0</v>
      </c>
      <c r="F98" s="295"/>
      <c r="G98" s="298"/>
      <c r="H98" s="300">
        <v>0</v>
      </c>
      <c r="J98" s="128">
        <f t="shared" si="3"/>
        <v>0</v>
      </c>
      <c r="K98" s="271"/>
    </row>
    <row r="99" spans="2:11" x14ac:dyDescent="0.2">
      <c r="B99" s="366"/>
      <c r="C99" s="369"/>
      <c r="D99" s="371">
        <v>0</v>
      </c>
      <c r="F99" s="295"/>
      <c r="G99" s="298"/>
      <c r="H99" s="300">
        <v>0</v>
      </c>
      <c r="J99" s="128">
        <f t="shared" si="3"/>
        <v>0</v>
      </c>
      <c r="K99" s="271"/>
    </row>
    <row r="100" spans="2:11" x14ac:dyDescent="0.2">
      <c r="B100" s="366"/>
      <c r="C100" s="369"/>
      <c r="D100" s="371">
        <v>0</v>
      </c>
      <c r="F100" s="295"/>
      <c r="G100" s="298"/>
      <c r="H100" s="300">
        <v>0</v>
      </c>
      <c r="J100" s="128">
        <f t="shared" si="3"/>
        <v>0</v>
      </c>
      <c r="K100" s="271"/>
    </row>
    <row r="101" spans="2:11" x14ac:dyDescent="0.2">
      <c r="B101" s="366"/>
      <c r="C101" s="369"/>
      <c r="D101" s="371">
        <v>0</v>
      </c>
      <c r="F101" s="295"/>
      <c r="G101" s="298"/>
      <c r="H101" s="300">
        <v>0</v>
      </c>
      <c r="J101" s="128">
        <f t="shared" si="3"/>
        <v>0</v>
      </c>
      <c r="K101" s="271"/>
    </row>
    <row r="102" spans="2:11" x14ac:dyDescent="0.2">
      <c r="B102" s="366"/>
      <c r="C102" s="369"/>
      <c r="D102" s="371">
        <v>0</v>
      </c>
      <c r="F102" s="295"/>
      <c r="G102" s="298"/>
      <c r="H102" s="300">
        <v>0</v>
      </c>
      <c r="J102" s="128">
        <f t="shared" si="3"/>
        <v>0</v>
      </c>
      <c r="K102" s="271"/>
    </row>
    <row r="103" spans="2:11" x14ac:dyDescent="0.2">
      <c r="B103" s="366"/>
      <c r="C103" s="369"/>
      <c r="D103" s="371">
        <v>0</v>
      </c>
      <c r="F103" s="295"/>
      <c r="G103" s="298"/>
      <c r="H103" s="300">
        <v>0</v>
      </c>
      <c r="J103" s="128">
        <f t="shared" si="3"/>
        <v>0</v>
      </c>
      <c r="K103" s="271"/>
    </row>
    <row r="104" spans="2:11" x14ac:dyDescent="0.2">
      <c r="B104" s="366"/>
      <c r="C104" s="369"/>
      <c r="D104" s="371">
        <v>0</v>
      </c>
      <c r="F104" s="295"/>
      <c r="G104" s="298"/>
      <c r="H104" s="300">
        <v>0</v>
      </c>
      <c r="J104" s="128">
        <f t="shared" si="3"/>
        <v>0</v>
      </c>
      <c r="K104" s="271"/>
    </row>
    <row r="105" spans="2:11" x14ac:dyDescent="0.2">
      <c r="B105" s="366"/>
      <c r="C105" s="369"/>
      <c r="D105" s="371">
        <v>0</v>
      </c>
      <c r="F105" s="295"/>
      <c r="G105" s="298"/>
      <c r="H105" s="300">
        <v>0</v>
      </c>
      <c r="J105" s="128">
        <f t="shared" si="3"/>
        <v>0</v>
      </c>
      <c r="K105" s="271"/>
    </row>
    <row r="106" spans="2:11" x14ac:dyDescent="0.2">
      <c r="B106" s="366"/>
      <c r="C106" s="369"/>
      <c r="D106" s="371">
        <v>0</v>
      </c>
      <c r="F106" s="295"/>
      <c r="G106" s="298"/>
      <c r="H106" s="300">
        <v>0</v>
      </c>
      <c r="J106" s="128">
        <f t="shared" si="3"/>
        <v>0</v>
      </c>
      <c r="K106" s="271"/>
    </row>
    <row r="107" spans="2:11" x14ac:dyDescent="0.2">
      <c r="B107" s="366"/>
      <c r="C107" s="369"/>
      <c r="D107" s="371">
        <v>0</v>
      </c>
      <c r="F107" s="295"/>
      <c r="G107" s="298"/>
      <c r="H107" s="300">
        <v>0</v>
      </c>
      <c r="J107" s="128">
        <f t="shared" si="3"/>
        <v>0</v>
      </c>
      <c r="K107" s="271"/>
    </row>
    <row r="108" spans="2:11" x14ac:dyDescent="0.2">
      <c r="B108" s="366"/>
      <c r="C108" s="369"/>
      <c r="D108" s="371">
        <v>0</v>
      </c>
      <c r="F108" s="295"/>
      <c r="G108" s="298"/>
      <c r="H108" s="300">
        <v>0</v>
      </c>
      <c r="J108" s="128">
        <f t="shared" si="3"/>
        <v>0</v>
      </c>
      <c r="K108" s="271"/>
    </row>
    <row r="109" spans="2:11" x14ac:dyDescent="0.2">
      <c r="B109" s="366"/>
      <c r="C109" s="369"/>
      <c r="D109" s="371">
        <v>0</v>
      </c>
      <c r="F109" s="295"/>
      <c r="G109" s="298"/>
      <c r="H109" s="300">
        <v>0</v>
      </c>
      <c r="J109" s="128">
        <f t="shared" si="3"/>
        <v>0</v>
      </c>
      <c r="K109" s="271"/>
    </row>
    <row r="110" spans="2:11" x14ac:dyDescent="0.2">
      <c r="B110" s="366"/>
      <c r="C110" s="369"/>
      <c r="D110" s="371">
        <v>0</v>
      </c>
      <c r="F110" s="295"/>
      <c r="G110" s="298"/>
      <c r="H110" s="300">
        <v>0</v>
      </c>
      <c r="J110" s="128">
        <f t="shared" si="3"/>
        <v>0</v>
      </c>
      <c r="K110" s="271"/>
    </row>
    <row r="111" spans="2:11" x14ac:dyDescent="0.2">
      <c r="B111" s="366"/>
      <c r="C111" s="369"/>
      <c r="D111" s="371">
        <v>0</v>
      </c>
      <c r="F111" s="295"/>
      <c r="G111" s="298"/>
      <c r="H111" s="300">
        <v>0</v>
      </c>
      <c r="J111" s="128">
        <f t="shared" si="3"/>
        <v>0</v>
      </c>
      <c r="K111" s="271"/>
    </row>
    <row r="112" spans="2:11" x14ac:dyDescent="0.2">
      <c r="B112" s="366"/>
      <c r="C112" s="369"/>
      <c r="D112" s="371">
        <v>0</v>
      </c>
      <c r="F112" s="295"/>
      <c r="G112" s="298"/>
      <c r="H112" s="300">
        <v>0</v>
      </c>
      <c r="J112" s="128">
        <f t="shared" si="3"/>
        <v>0</v>
      </c>
      <c r="K112" s="271"/>
    </row>
    <row r="113" spans="2:11" x14ac:dyDescent="0.2">
      <c r="B113" s="366"/>
      <c r="C113" s="369"/>
      <c r="D113" s="371">
        <v>0</v>
      </c>
      <c r="F113" s="295"/>
      <c r="G113" s="298"/>
      <c r="H113" s="300">
        <v>0</v>
      </c>
      <c r="J113" s="128">
        <f t="shared" si="3"/>
        <v>0</v>
      </c>
      <c r="K113" s="271"/>
    </row>
    <row r="114" spans="2:11" x14ac:dyDescent="0.2">
      <c r="B114" s="366"/>
      <c r="C114" s="369"/>
      <c r="D114" s="371">
        <v>0</v>
      </c>
      <c r="F114" s="295"/>
      <c r="G114" s="298"/>
      <c r="H114" s="300">
        <v>0</v>
      </c>
      <c r="J114" s="128">
        <f t="shared" si="3"/>
        <v>0</v>
      </c>
      <c r="K114" s="271"/>
    </row>
    <row r="115" spans="2:11" ht="15" thickBot="1" x14ac:dyDescent="0.25">
      <c r="B115" s="366"/>
      <c r="C115" s="369"/>
      <c r="D115" s="371">
        <v>0</v>
      </c>
      <c r="F115" s="295"/>
      <c r="G115" s="298"/>
      <c r="H115" s="300">
        <v>0</v>
      </c>
      <c r="J115" s="278">
        <f t="shared" si="3"/>
        <v>0</v>
      </c>
      <c r="K115" s="271"/>
    </row>
    <row r="116" spans="2:11" x14ac:dyDescent="0.2">
      <c r="C116" s="443" t="s">
        <v>108</v>
      </c>
      <c r="D116" s="444">
        <f>SUM(D96:D115)</f>
        <v>0</v>
      </c>
      <c r="G116" s="443" t="s">
        <v>108</v>
      </c>
      <c r="H116" s="444">
        <f>SUM(H96:H115)</f>
        <v>0</v>
      </c>
      <c r="J116" s="418">
        <f>SUM(J96:J115)</f>
        <v>0</v>
      </c>
      <c r="K116" s="271"/>
    </row>
    <row r="117" spans="2:11" x14ac:dyDescent="0.2">
      <c r="C117" s="62"/>
      <c r="D117" s="62"/>
      <c r="G117" s="62"/>
      <c r="H117" s="62"/>
      <c r="J117" s="274"/>
      <c r="K117" s="274"/>
    </row>
    <row r="118" spans="2:11" x14ac:dyDescent="0.2">
      <c r="J118" s="2"/>
      <c r="K118" s="2"/>
    </row>
    <row r="119" spans="2:11" ht="18" x14ac:dyDescent="0.25">
      <c r="B119" s="308" t="s">
        <v>109</v>
      </c>
      <c r="C119" s="306"/>
      <c r="D119" s="307"/>
      <c r="F119" s="308" t="s">
        <v>109</v>
      </c>
      <c r="G119" s="306"/>
      <c r="H119" s="307"/>
      <c r="J119" s="276"/>
      <c r="K119" s="276"/>
    </row>
    <row r="120" spans="2:11" ht="48" x14ac:dyDescent="0.2">
      <c r="B120" s="156" t="s">
        <v>126</v>
      </c>
      <c r="C120" s="156" t="s">
        <v>127</v>
      </c>
      <c r="D120" s="429" t="s">
        <v>93</v>
      </c>
      <c r="F120" s="156" t="s">
        <v>126</v>
      </c>
      <c r="G120" s="156" t="s">
        <v>127</v>
      </c>
      <c r="H120" s="430" t="s">
        <v>8</v>
      </c>
      <c r="J120" s="258" t="s">
        <v>79</v>
      </c>
      <c r="K120" s="448" t="s">
        <v>69</v>
      </c>
    </row>
    <row r="121" spans="2:11" x14ac:dyDescent="0.2">
      <c r="B121" s="366"/>
      <c r="C121" s="369"/>
      <c r="D121" s="371">
        <v>0</v>
      </c>
      <c r="F121" s="295"/>
      <c r="G121" s="298"/>
      <c r="H121" s="300">
        <v>0</v>
      </c>
      <c r="J121" s="128">
        <f t="shared" ref="J121:J140" si="4">D121-H121</f>
        <v>0</v>
      </c>
      <c r="K121" s="271"/>
    </row>
    <row r="122" spans="2:11" x14ac:dyDescent="0.2">
      <c r="B122" s="366"/>
      <c r="C122" s="369"/>
      <c r="D122" s="371">
        <v>0</v>
      </c>
      <c r="F122" s="295"/>
      <c r="G122" s="298"/>
      <c r="H122" s="300">
        <v>0</v>
      </c>
      <c r="J122" s="128">
        <f t="shared" si="4"/>
        <v>0</v>
      </c>
      <c r="K122" s="271"/>
    </row>
    <row r="123" spans="2:11" x14ac:dyDescent="0.2">
      <c r="B123" s="366"/>
      <c r="C123" s="369"/>
      <c r="D123" s="371">
        <v>0</v>
      </c>
      <c r="F123" s="295"/>
      <c r="G123" s="298"/>
      <c r="H123" s="300">
        <v>0</v>
      </c>
      <c r="J123" s="128">
        <f t="shared" si="4"/>
        <v>0</v>
      </c>
      <c r="K123" s="271"/>
    </row>
    <row r="124" spans="2:11" x14ac:dyDescent="0.2">
      <c r="B124" s="366"/>
      <c r="C124" s="369"/>
      <c r="D124" s="371">
        <v>0</v>
      </c>
      <c r="F124" s="295"/>
      <c r="G124" s="298"/>
      <c r="H124" s="300">
        <v>0</v>
      </c>
      <c r="J124" s="128">
        <f t="shared" si="4"/>
        <v>0</v>
      </c>
      <c r="K124" s="271"/>
    </row>
    <row r="125" spans="2:11" x14ac:dyDescent="0.2">
      <c r="B125" s="366"/>
      <c r="C125" s="369"/>
      <c r="D125" s="371">
        <v>0</v>
      </c>
      <c r="F125" s="295"/>
      <c r="G125" s="298"/>
      <c r="H125" s="300">
        <v>0</v>
      </c>
      <c r="J125" s="128">
        <f t="shared" si="4"/>
        <v>0</v>
      </c>
      <c r="K125" s="271"/>
    </row>
    <row r="126" spans="2:11" x14ac:dyDescent="0.2">
      <c r="B126" s="366"/>
      <c r="C126" s="369"/>
      <c r="D126" s="371">
        <v>0</v>
      </c>
      <c r="F126" s="295"/>
      <c r="G126" s="298"/>
      <c r="H126" s="300">
        <v>0</v>
      </c>
      <c r="J126" s="128">
        <f t="shared" si="4"/>
        <v>0</v>
      </c>
      <c r="K126" s="271"/>
    </row>
    <row r="127" spans="2:11" x14ac:dyDescent="0.2">
      <c r="B127" s="366"/>
      <c r="C127" s="369"/>
      <c r="D127" s="371">
        <v>0</v>
      </c>
      <c r="F127" s="295"/>
      <c r="G127" s="298"/>
      <c r="H127" s="300">
        <v>0</v>
      </c>
      <c r="J127" s="128">
        <f t="shared" si="4"/>
        <v>0</v>
      </c>
      <c r="K127" s="271"/>
    </row>
    <row r="128" spans="2:11" x14ac:dyDescent="0.2">
      <c r="B128" s="366"/>
      <c r="C128" s="370"/>
      <c r="D128" s="371">
        <v>0</v>
      </c>
      <c r="F128" s="295"/>
      <c r="G128" s="299"/>
      <c r="H128" s="300">
        <v>0</v>
      </c>
      <c r="J128" s="128">
        <f t="shared" si="4"/>
        <v>0</v>
      </c>
      <c r="K128" s="271"/>
    </row>
    <row r="129" spans="2:11" x14ac:dyDescent="0.2">
      <c r="B129" s="366"/>
      <c r="C129" s="370"/>
      <c r="D129" s="371">
        <v>0</v>
      </c>
      <c r="F129" s="295"/>
      <c r="G129" s="299"/>
      <c r="H129" s="300">
        <v>0</v>
      </c>
      <c r="J129" s="128">
        <f t="shared" si="4"/>
        <v>0</v>
      </c>
      <c r="K129" s="271"/>
    </row>
    <row r="130" spans="2:11" x14ac:dyDescent="0.2">
      <c r="B130" s="366"/>
      <c r="C130" s="370"/>
      <c r="D130" s="371">
        <v>0</v>
      </c>
      <c r="F130" s="295"/>
      <c r="G130" s="299"/>
      <c r="H130" s="300">
        <v>0</v>
      </c>
      <c r="J130" s="128">
        <f t="shared" si="4"/>
        <v>0</v>
      </c>
      <c r="K130" s="271"/>
    </row>
    <row r="131" spans="2:11" x14ac:dyDescent="0.2">
      <c r="B131" s="366"/>
      <c r="C131" s="370"/>
      <c r="D131" s="371">
        <v>0</v>
      </c>
      <c r="F131" s="295"/>
      <c r="G131" s="299"/>
      <c r="H131" s="300">
        <v>0</v>
      </c>
      <c r="J131" s="128">
        <f t="shared" si="4"/>
        <v>0</v>
      </c>
      <c r="K131" s="271"/>
    </row>
    <row r="132" spans="2:11" x14ac:dyDescent="0.2">
      <c r="B132" s="366"/>
      <c r="C132" s="370"/>
      <c r="D132" s="371">
        <v>0</v>
      </c>
      <c r="F132" s="295"/>
      <c r="G132" s="299"/>
      <c r="H132" s="300">
        <v>0</v>
      </c>
      <c r="J132" s="128">
        <f t="shared" si="4"/>
        <v>0</v>
      </c>
      <c r="K132" s="271"/>
    </row>
    <row r="133" spans="2:11" x14ac:dyDescent="0.2">
      <c r="B133" s="366"/>
      <c r="C133" s="370"/>
      <c r="D133" s="371">
        <v>0</v>
      </c>
      <c r="F133" s="295"/>
      <c r="G133" s="299"/>
      <c r="H133" s="300">
        <v>0</v>
      </c>
      <c r="J133" s="128">
        <f t="shared" si="4"/>
        <v>0</v>
      </c>
      <c r="K133" s="271"/>
    </row>
    <row r="134" spans="2:11" x14ac:dyDescent="0.2">
      <c r="B134" s="366"/>
      <c r="C134" s="370"/>
      <c r="D134" s="371">
        <v>0</v>
      </c>
      <c r="F134" s="295"/>
      <c r="G134" s="299"/>
      <c r="H134" s="300">
        <v>0</v>
      </c>
      <c r="J134" s="128">
        <f t="shared" si="4"/>
        <v>0</v>
      </c>
      <c r="K134" s="271"/>
    </row>
    <row r="135" spans="2:11" x14ac:dyDescent="0.2">
      <c r="B135" s="366"/>
      <c r="C135" s="370"/>
      <c r="D135" s="371">
        <v>0</v>
      </c>
      <c r="F135" s="295"/>
      <c r="G135" s="299"/>
      <c r="H135" s="300">
        <v>0</v>
      </c>
      <c r="J135" s="128">
        <f t="shared" si="4"/>
        <v>0</v>
      </c>
      <c r="K135" s="271"/>
    </row>
    <row r="136" spans="2:11" x14ac:dyDescent="0.2">
      <c r="B136" s="366"/>
      <c r="C136" s="370"/>
      <c r="D136" s="371">
        <v>0</v>
      </c>
      <c r="F136" s="295"/>
      <c r="G136" s="299"/>
      <c r="H136" s="300">
        <v>0</v>
      </c>
      <c r="J136" s="128">
        <f t="shared" si="4"/>
        <v>0</v>
      </c>
      <c r="K136" s="271"/>
    </row>
    <row r="137" spans="2:11" x14ac:dyDescent="0.2">
      <c r="B137" s="366"/>
      <c r="C137" s="370"/>
      <c r="D137" s="371">
        <v>0</v>
      </c>
      <c r="F137" s="295"/>
      <c r="G137" s="299"/>
      <c r="H137" s="300">
        <v>0</v>
      </c>
      <c r="J137" s="128">
        <f t="shared" si="4"/>
        <v>0</v>
      </c>
      <c r="K137" s="271"/>
    </row>
    <row r="138" spans="2:11" x14ac:dyDescent="0.2">
      <c r="B138" s="366"/>
      <c r="C138" s="370"/>
      <c r="D138" s="371">
        <v>0</v>
      </c>
      <c r="F138" s="295"/>
      <c r="G138" s="299"/>
      <c r="H138" s="300">
        <v>0</v>
      </c>
      <c r="J138" s="128">
        <f t="shared" si="4"/>
        <v>0</v>
      </c>
      <c r="K138" s="271"/>
    </row>
    <row r="139" spans="2:11" x14ac:dyDescent="0.2">
      <c r="B139" s="366"/>
      <c r="C139" s="370"/>
      <c r="D139" s="371">
        <v>0</v>
      </c>
      <c r="F139" s="295"/>
      <c r="G139" s="299"/>
      <c r="H139" s="300">
        <v>0</v>
      </c>
      <c r="J139" s="128">
        <f t="shared" si="4"/>
        <v>0</v>
      </c>
      <c r="K139" s="271"/>
    </row>
    <row r="140" spans="2:11" ht="15" thickBot="1" x14ac:dyDescent="0.25">
      <c r="B140" s="366"/>
      <c r="C140" s="370"/>
      <c r="D140" s="371">
        <v>0</v>
      </c>
      <c r="F140" s="295"/>
      <c r="G140" s="299"/>
      <c r="H140" s="300">
        <v>0</v>
      </c>
      <c r="J140" s="278">
        <f t="shared" si="4"/>
        <v>0</v>
      </c>
      <c r="K140" s="271"/>
    </row>
    <row r="141" spans="2:11" x14ac:dyDescent="0.2">
      <c r="C141" s="443" t="s">
        <v>111</v>
      </c>
      <c r="D141" s="444">
        <f>SUM(D121:D140)</f>
        <v>0</v>
      </c>
      <c r="G141" s="443" t="s">
        <v>111</v>
      </c>
      <c r="H141" s="444">
        <f>SUM(H121:H140)</f>
        <v>0</v>
      </c>
      <c r="J141" s="418">
        <f>SUM(J121:J140)</f>
        <v>0</v>
      </c>
      <c r="K141" s="271"/>
    </row>
    <row r="142" spans="2:11" x14ac:dyDescent="0.2">
      <c r="J142" s="274"/>
      <c r="K142" s="274"/>
    </row>
    <row r="143" spans="2:11" x14ac:dyDescent="0.2">
      <c r="C143" s="64"/>
      <c r="D143" s="2"/>
      <c r="G143" s="64"/>
      <c r="H143" s="2"/>
      <c r="J143" s="2"/>
      <c r="K143" s="2"/>
    </row>
    <row r="144" spans="2:11" ht="18" x14ac:dyDescent="0.25">
      <c r="B144" s="308" t="s">
        <v>112</v>
      </c>
      <c r="C144" s="306"/>
      <c r="D144" s="307"/>
      <c r="F144" s="308" t="s">
        <v>112</v>
      </c>
      <c r="G144" s="306"/>
      <c r="H144" s="307"/>
      <c r="J144" s="276"/>
      <c r="K144" s="276"/>
    </row>
    <row r="145" spans="2:11" ht="48" x14ac:dyDescent="0.2">
      <c r="B145" s="156" t="s">
        <v>126</v>
      </c>
      <c r="C145" s="156" t="s">
        <v>127</v>
      </c>
      <c r="D145" s="429" t="s">
        <v>93</v>
      </c>
      <c r="F145" s="156" t="s">
        <v>126</v>
      </c>
      <c r="G145" s="156" t="s">
        <v>127</v>
      </c>
      <c r="H145" s="430" t="s">
        <v>8</v>
      </c>
      <c r="J145" s="258" t="s">
        <v>79</v>
      </c>
      <c r="K145" s="448" t="s">
        <v>69</v>
      </c>
    </row>
    <row r="146" spans="2:11" x14ac:dyDescent="0.2">
      <c r="B146" s="366"/>
      <c r="C146" s="369"/>
      <c r="D146" s="371">
        <v>0</v>
      </c>
      <c r="F146" s="295"/>
      <c r="G146" s="298"/>
      <c r="H146" s="300">
        <v>0</v>
      </c>
      <c r="J146" s="128">
        <f t="shared" ref="J146:J165" si="5">D146-H146</f>
        <v>0</v>
      </c>
      <c r="K146" s="271"/>
    </row>
    <row r="147" spans="2:11" x14ac:dyDescent="0.2">
      <c r="B147" s="366"/>
      <c r="C147" s="369"/>
      <c r="D147" s="371">
        <v>0</v>
      </c>
      <c r="F147" s="295"/>
      <c r="G147" s="298"/>
      <c r="H147" s="300">
        <v>0</v>
      </c>
      <c r="J147" s="128">
        <f t="shared" si="5"/>
        <v>0</v>
      </c>
      <c r="K147" s="271"/>
    </row>
    <row r="148" spans="2:11" x14ac:dyDescent="0.2">
      <c r="B148" s="366"/>
      <c r="C148" s="369"/>
      <c r="D148" s="371">
        <v>0</v>
      </c>
      <c r="F148" s="295"/>
      <c r="G148" s="298"/>
      <c r="H148" s="300">
        <v>0</v>
      </c>
      <c r="J148" s="128">
        <f t="shared" si="5"/>
        <v>0</v>
      </c>
      <c r="K148" s="271"/>
    </row>
    <row r="149" spans="2:11" x14ac:dyDescent="0.2">
      <c r="B149" s="366"/>
      <c r="C149" s="369"/>
      <c r="D149" s="371">
        <v>0</v>
      </c>
      <c r="F149" s="295"/>
      <c r="G149" s="298"/>
      <c r="H149" s="300">
        <v>0</v>
      </c>
      <c r="J149" s="128">
        <f t="shared" si="5"/>
        <v>0</v>
      </c>
      <c r="K149" s="271"/>
    </row>
    <row r="150" spans="2:11" x14ac:dyDescent="0.2">
      <c r="B150" s="366"/>
      <c r="C150" s="369"/>
      <c r="D150" s="371">
        <v>0</v>
      </c>
      <c r="F150" s="295"/>
      <c r="G150" s="298"/>
      <c r="H150" s="300">
        <v>0</v>
      </c>
      <c r="J150" s="128">
        <f t="shared" si="5"/>
        <v>0</v>
      </c>
      <c r="K150" s="271"/>
    </row>
    <row r="151" spans="2:11" x14ac:dyDescent="0.2">
      <c r="B151" s="366"/>
      <c r="C151" s="369"/>
      <c r="D151" s="371">
        <v>0</v>
      </c>
      <c r="F151" s="295"/>
      <c r="G151" s="298"/>
      <c r="H151" s="300">
        <v>0</v>
      </c>
      <c r="J151" s="128">
        <f t="shared" si="5"/>
        <v>0</v>
      </c>
      <c r="K151" s="271"/>
    </row>
    <row r="152" spans="2:11" x14ac:dyDescent="0.2">
      <c r="B152" s="366"/>
      <c r="C152" s="369"/>
      <c r="D152" s="371">
        <v>0</v>
      </c>
      <c r="F152" s="295"/>
      <c r="G152" s="298"/>
      <c r="H152" s="300">
        <v>0</v>
      </c>
      <c r="J152" s="128">
        <f t="shared" si="5"/>
        <v>0</v>
      </c>
      <c r="K152" s="271"/>
    </row>
    <row r="153" spans="2:11" x14ac:dyDescent="0.2">
      <c r="B153" s="366"/>
      <c r="C153" s="369"/>
      <c r="D153" s="371">
        <v>0</v>
      </c>
      <c r="F153" s="295"/>
      <c r="G153" s="298"/>
      <c r="H153" s="300">
        <v>0</v>
      </c>
      <c r="J153" s="128">
        <f t="shared" si="5"/>
        <v>0</v>
      </c>
      <c r="K153" s="271"/>
    </row>
    <row r="154" spans="2:11" x14ac:dyDescent="0.2">
      <c r="B154" s="366"/>
      <c r="C154" s="369"/>
      <c r="D154" s="371">
        <v>0</v>
      </c>
      <c r="F154" s="295"/>
      <c r="G154" s="298"/>
      <c r="H154" s="300">
        <v>0</v>
      </c>
      <c r="J154" s="128">
        <f t="shared" si="5"/>
        <v>0</v>
      </c>
      <c r="K154" s="271"/>
    </row>
    <row r="155" spans="2:11" x14ac:dyDescent="0.2">
      <c r="B155" s="366"/>
      <c r="C155" s="369"/>
      <c r="D155" s="371">
        <v>0</v>
      </c>
      <c r="F155" s="295"/>
      <c r="G155" s="298"/>
      <c r="H155" s="300">
        <v>0</v>
      </c>
      <c r="J155" s="128">
        <f t="shared" si="5"/>
        <v>0</v>
      </c>
      <c r="K155" s="271"/>
    </row>
    <row r="156" spans="2:11" x14ac:dyDescent="0.2">
      <c r="B156" s="366"/>
      <c r="C156" s="370"/>
      <c r="D156" s="371">
        <v>0</v>
      </c>
      <c r="F156" s="295"/>
      <c r="G156" s="299"/>
      <c r="H156" s="300">
        <v>0</v>
      </c>
      <c r="J156" s="128">
        <f t="shared" si="5"/>
        <v>0</v>
      </c>
      <c r="K156" s="271"/>
    </row>
    <row r="157" spans="2:11" x14ac:dyDescent="0.2">
      <c r="B157" s="366"/>
      <c r="C157" s="370"/>
      <c r="D157" s="371">
        <v>0</v>
      </c>
      <c r="F157" s="295"/>
      <c r="G157" s="299"/>
      <c r="H157" s="300">
        <v>0</v>
      </c>
      <c r="J157" s="128">
        <f t="shared" si="5"/>
        <v>0</v>
      </c>
      <c r="K157" s="271"/>
    </row>
    <row r="158" spans="2:11" x14ac:dyDescent="0.2">
      <c r="B158" s="366"/>
      <c r="C158" s="370"/>
      <c r="D158" s="371">
        <v>0</v>
      </c>
      <c r="F158" s="295"/>
      <c r="G158" s="299"/>
      <c r="H158" s="300">
        <v>0</v>
      </c>
      <c r="J158" s="128">
        <f t="shared" si="5"/>
        <v>0</v>
      </c>
      <c r="K158" s="271"/>
    </row>
    <row r="159" spans="2:11" x14ac:dyDescent="0.2">
      <c r="B159" s="366"/>
      <c r="C159" s="370"/>
      <c r="D159" s="371">
        <v>0</v>
      </c>
      <c r="F159" s="295"/>
      <c r="G159" s="299"/>
      <c r="H159" s="300">
        <v>0</v>
      </c>
      <c r="J159" s="128">
        <f t="shared" si="5"/>
        <v>0</v>
      </c>
      <c r="K159" s="271"/>
    </row>
    <row r="160" spans="2:11" x14ac:dyDescent="0.2">
      <c r="B160" s="366"/>
      <c r="C160" s="370"/>
      <c r="D160" s="371">
        <v>0</v>
      </c>
      <c r="F160" s="295"/>
      <c r="G160" s="299"/>
      <c r="H160" s="300">
        <v>0</v>
      </c>
      <c r="J160" s="128">
        <f t="shared" si="5"/>
        <v>0</v>
      </c>
      <c r="K160" s="271"/>
    </row>
    <row r="161" spans="2:11" x14ac:dyDescent="0.2">
      <c r="B161" s="366"/>
      <c r="C161" s="370"/>
      <c r="D161" s="371">
        <v>0</v>
      </c>
      <c r="F161" s="295"/>
      <c r="G161" s="299"/>
      <c r="H161" s="300">
        <v>0</v>
      </c>
      <c r="J161" s="128">
        <f t="shared" si="5"/>
        <v>0</v>
      </c>
      <c r="K161" s="271"/>
    </row>
    <row r="162" spans="2:11" x14ac:dyDescent="0.2">
      <c r="B162" s="366"/>
      <c r="C162" s="370"/>
      <c r="D162" s="371">
        <v>0</v>
      </c>
      <c r="F162" s="295"/>
      <c r="G162" s="299"/>
      <c r="H162" s="300">
        <v>0</v>
      </c>
      <c r="J162" s="128">
        <f t="shared" si="5"/>
        <v>0</v>
      </c>
      <c r="K162" s="271"/>
    </row>
    <row r="163" spans="2:11" x14ac:dyDescent="0.2">
      <c r="B163" s="366"/>
      <c r="C163" s="370"/>
      <c r="D163" s="371">
        <v>0</v>
      </c>
      <c r="F163" s="295"/>
      <c r="G163" s="299"/>
      <c r="H163" s="300">
        <v>0</v>
      </c>
      <c r="J163" s="128">
        <f t="shared" si="5"/>
        <v>0</v>
      </c>
      <c r="K163" s="271"/>
    </row>
    <row r="164" spans="2:11" x14ac:dyDescent="0.2">
      <c r="B164" s="366"/>
      <c r="C164" s="370"/>
      <c r="D164" s="371">
        <v>0</v>
      </c>
      <c r="F164" s="295"/>
      <c r="G164" s="299"/>
      <c r="H164" s="300">
        <v>0</v>
      </c>
      <c r="J164" s="128">
        <f t="shared" si="5"/>
        <v>0</v>
      </c>
      <c r="K164" s="271"/>
    </row>
    <row r="165" spans="2:11" ht="15" thickBot="1" x14ac:dyDescent="0.25">
      <c r="B165" s="366"/>
      <c r="C165" s="370"/>
      <c r="D165" s="371">
        <v>0</v>
      </c>
      <c r="F165" s="295"/>
      <c r="G165" s="299"/>
      <c r="H165" s="300">
        <v>0</v>
      </c>
      <c r="J165" s="278">
        <f t="shared" si="5"/>
        <v>0</v>
      </c>
      <c r="K165" s="271"/>
    </row>
    <row r="166" spans="2:11" x14ac:dyDescent="0.2">
      <c r="C166" s="443" t="s">
        <v>114</v>
      </c>
      <c r="D166" s="444">
        <f>SUM(D146:D165)</f>
        <v>0</v>
      </c>
      <c r="G166" s="443" t="s">
        <v>114</v>
      </c>
      <c r="H166" s="444">
        <f>SUM(H146:H165)</f>
        <v>0</v>
      </c>
      <c r="J166" s="418">
        <f>SUM(J146:J165)</f>
        <v>0</v>
      </c>
      <c r="K166" s="271"/>
    </row>
    <row r="167" spans="2:11" x14ac:dyDescent="0.2">
      <c r="C167" s="64"/>
      <c r="D167" s="65"/>
      <c r="G167" s="64"/>
      <c r="H167" s="65"/>
    </row>
    <row r="169" spans="2:11" ht="18" x14ac:dyDescent="0.25">
      <c r="B169" s="308" t="s">
        <v>115</v>
      </c>
      <c r="C169" s="306"/>
      <c r="D169" s="307"/>
      <c r="F169" s="308" t="s">
        <v>115</v>
      </c>
      <c r="G169" s="306"/>
      <c r="H169" s="307"/>
    </row>
    <row r="170" spans="2:11" ht="48" x14ac:dyDescent="0.2">
      <c r="B170" s="156" t="s">
        <v>126</v>
      </c>
      <c r="C170" s="156" t="s">
        <v>127</v>
      </c>
      <c r="D170" s="429" t="s">
        <v>93</v>
      </c>
      <c r="F170" s="156" t="s">
        <v>126</v>
      </c>
      <c r="G170" s="156" t="s">
        <v>127</v>
      </c>
      <c r="H170" s="430" t="s">
        <v>8</v>
      </c>
      <c r="J170" s="258" t="s">
        <v>79</v>
      </c>
      <c r="K170" s="448" t="s">
        <v>69</v>
      </c>
    </row>
    <row r="171" spans="2:11" x14ac:dyDescent="0.2">
      <c r="B171" s="366"/>
      <c r="C171" s="368"/>
      <c r="D171" s="371">
        <v>0</v>
      </c>
      <c r="F171" s="295"/>
      <c r="G171" s="297"/>
      <c r="H171" s="300">
        <v>0</v>
      </c>
      <c r="J171" s="128">
        <f t="shared" ref="J171:J190" si="6">D171-H171</f>
        <v>0</v>
      </c>
      <c r="K171" s="271"/>
    </row>
    <row r="172" spans="2:11" x14ac:dyDescent="0.2">
      <c r="B172" s="366"/>
      <c r="C172" s="368"/>
      <c r="D172" s="371">
        <v>0</v>
      </c>
      <c r="F172" s="295"/>
      <c r="G172" s="297"/>
      <c r="H172" s="300">
        <v>0</v>
      </c>
      <c r="J172" s="128">
        <f t="shared" si="6"/>
        <v>0</v>
      </c>
      <c r="K172" s="271"/>
    </row>
    <row r="173" spans="2:11" x14ac:dyDescent="0.2">
      <c r="B173" s="366"/>
      <c r="C173" s="368"/>
      <c r="D173" s="371">
        <v>0</v>
      </c>
      <c r="F173" s="295"/>
      <c r="G173" s="297"/>
      <c r="H173" s="300">
        <v>0</v>
      </c>
      <c r="J173" s="128">
        <f t="shared" si="6"/>
        <v>0</v>
      </c>
      <c r="K173" s="271"/>
    </row>
    <row r="174" spans="2:11" x14ac:dyDescent="0.2">
      <c r="B174" s="366"/>
      <c r="C174" s="368"/>
      <c r="D174" s="371">
        <v>0</v>
      </c>
      <c r="F174" s="295"/>
      <c r="G174" s="297"/>
      <c r="H174" s="300">
        <v>0</v>
      </c>
      <c r="J174" s="128">
        <f t="shared" si="6"/>
        <v>0</v>
      </c>
      <c r="K174" s="271"/>
    </row>
    <row r="175" spans="2:11" x14ac:dyDescent="0.2">
      <c r="B175" s="366"/>
      <c r="C175" s="368"/>
      <c r="D175" s="371">
        <v>0</v>
      </c>
      <c r="F175" s="295"/>
      <c r="G175" s="297"/>
      <c r="H175" s="300">
        <v>0</v>
      </c>
      <c r="J175" s="128">
        <f t="shared" si="6"/>
        <v>0</v>
      </c>
      <c r="K175" s="271"/>
    </row>
    <row r="176" spans="2:11" x14ac:dyDescent="0.2">
      <c r="B176" s="366"/>
      <c r="C176" s="368"/>
      <c r="D176" s="371">
        <v>0</v>
      </c>
      <c r="F176" s="295"/>
      <c r="G176" s="297"/>
      <c r="H176" s="300">
        <v>0</v>
      </c>
      <c r="J176" s="128">
        <f t="shared" si="6"/>
        <v>0</v>
      </c>
      <c r="K176" s="271"/>
    </row>
    <row r="177" spans="2:11" x14ac:dyDescent="0.2">
      <c r="B177" s="366"/>
      <c r="C177" s="368"/>
      <c r="D177" s="371">
        <v>0</v>
      </c>
      <c r="F177" s="295"/>
      <c r="G177" s="297"/>
      <c r="H177" s="300">
        <v>0</v>
      </c>
      <c r="J177" s="128">
        <f t="shared" si="6"/>
        <v>0</v>
      </c>
      <c r="K177" s="271"/>
    </row>
    <row r="178" spans="2:11" x14ac:dyDescent="0.2">
      <c r="B178" s="366"/>
      <c r="C178" s="368"/>
      <c r="D178" s="371">
        <v>0</v>
      </c>
      <c r="F178" s="295"/>
      <c r="G178" s="297"/>
      <c r="H178" s="300">
        <v>0</v>
      </c>
      <c r="J178" s="128">
        <f t="shared" si="6"/>
        <v>0</v>
      </c>
      <c r="K178" s="271"/>
    </row>
    <row r="179" spans="2:11" x14ac:dyDescent="0.2">
      <c r="B179" s="366"/>
      <c r="C179" s="368"/>
      <c r="D179" s="371">
        <v>0</v>
      </c>
      <c r="F179" s="295"/>
      <c r="G179" s="297"/>
      <c r="H179" s="300">
        <v>0</v>
      </c>
      <c r="J179" s="128">
        <f t="shared" si="6"/>
        <v>0</v>
      </c>
      <c r="K179" s="271"/>
    </row>
    <row r="180" spans="2:11" x14ac:dyDescent="0.2">
      <c r="B180" s="366"/>
      <c r="C180" s="368"/>
      <c r="D180" s="371">
        <v>0</v>
      </c>
      <c r="F180" s="295"/>
      <c r="G180" s="297"/>
      <c r="H180" s="300">
        <v>0</v>
      </c>
      <c r="J180" s="128">
        <f t="shared" si="6"/>
        <v>0</v>
      </c>
      <c r="K180" s="271"/>
    </row>
    <row r="181" spans="2:11" x14ac:dyDescent="0.2">
      <c r="B181" s="366"/>
      <c r="C181" s="368"/>
      <c r="D181" s="371">
        <v>0</v>
      </c>
      <c r="F181" s="295"/>
      <c r="G181" s="297"/>
      <c r="H181" s="300">
        <v>0</v>
      </c>
      <c r="J181" s="128">
        <f t="shared" si="6"/>
        <v>0</v>
      </c>
      <c r="K181" s="271"/>
    </row>
    <row r="182" spans="2:11" x14ac:dyDescent="0.2">
      <c r="B182" s="366"/>
      <c r="C182" s="368"/>
      <c r="D182" s="371">
        <v>0</v>
      </c>
      <c r="F182" s="295"/>
      <c r="G182" s="297"/>
      <c r="H182" s="300">
        <v>0</v>
      </c>
      <c r="J182" s="128">
        <f t="shared" si="6"/>
        <v>0</v>
      </c>
      <c r="K182" s="271"/>
    </row>
    <row r="183" spans="2:11" x14ac:dyDescent="0.2">
      <c r="B183" s="366"/>
      <c r="C183" s="368"/>
      <c r="D183" s="371">
        <v>0</v>
      </c>
      <c r="F183" s="295"/>
      <c r="G183" s="297"/>
      <c r="H183" s="300">
        <v>0</v>
      </c>
      <c r="J183" s="128">
        <f t="shared" si="6"/>
        <v>0</v>
      </c>
      <c r="K183" s="271"/>
    </row>
    <row r="184" spans="2:11" x14ac:dyDescent="0.2">
      <c r="B184" s="366"/>
      <c r="C184" s="368"/>
      <c r="D184" s="371">
        <v>0</v>
      </c>
      <c r="F184" s="295"/>
      <c r="G184" s="297"/>
      <c r="H184" s="300">
        <v>0</v>
      </c>
      <c r="J184" s="128">
        <f t="shared" si="6"/>
        <v>0</v>
      </c>
      <c r="K184" s="271"/>
    </row>
    <row r="185" spans="2:11" x14ac:dyDescent="0.2">
      <c r="B185" s="366"/>
      <c r="C185" s="368"/>
      <c r="D185" s="371">
        <v>0</v>
      </c>
      <c r="F185" s="295"/>
      <c r="G185" s="297"/>
      <c r="H185" s="300">
        <v>0</v>
      </c>
      <c r="J185" s="128">
        <f t="shared" si="6"/>
        <v>0</v>
      </c>
      <c r="K185" s="271"/>
    </row>
    <row r="186" spans="2:11" x14ac:dyDescent="0.2">
      <c r="B186" s="366"/>
      <c r="C186" s="368"/>
      <c r="D186" s="371">
        <v>0</v>
      </c>
      <c r="F186" s="295"/>
      <c r="G186" s="297"/>
      <c r="H186" s="300">
        <v>0</v>
      </c>
      <c r="J186" s="128">
        <f t="shared" si="6"/>
        <v>0</v>
      </c>
      <c r="K186" s="271"/>
    </row>
    <row r="187" spans="2:11" x14ac:dyDescent="0.2">
      <c r="B187" s="366"/>
      <c r="C187" s="368"/>
      <c r="D187" s="371">
        <v>0</v>
      </c>
      <c r="F187" s="295"/>
      <c r="G187" s="297"/>
      <c r="H187" s="300">
        <v>0</v>
      </c>
      <c r="J187" s="128">
        <f t="shared" si="6"/>
        <v>0</v>
      </c>
      <c r="K187" s="271"/>
    </row>
    <row r="188" spans="2:11" x14ac:dyDescent="0.2">
      <c r="B188" s="366"/>
      <c r="C188" s="368"/>
      <c r="D188" s="371">
        <v>0</v>
      </c>
      <c r="F188" s="295"/>
      <c r="G188" s="297"/>
      <c r="H188" s="300">
        <v>0</v>
      </c>
      <c r="J188" s="128">
        <f t="shared" si="6"/>
        <v>0</v>
      </c>
      <c r="K188" s="271"/>
    </row>
    <row r="189" spans="2:11" x14ac:dyDescent="0.2">
      <c r="B189" s="366"/>
      <c r="C189" s="368"/>
      <c r="D189" s="371">
        <v>0</v>
      </c>
      <c r="F189" s="295"/>
      <c r="G189" s="297"/>
      <c r="H189" s="300">
        <v>0</v>
      </c>
      <c r="J189" s="128">
        <f t="shared" si="6"/>
        <v>0</v>
      </c>
      <c r="K189" s="271"/>
    </row>
    <row r="190" spans="2:11" ht="15" thickBot="1" x14ac:dyDescent="0.25">
      <c r="B190" s="366"/>
      <c r="C190" s="368"/>
      <c r="D190" s="371">
        <v>0</v>
      </c>
      <c r="F190" s="295"/>
      <c r="G190" s="297"/>
      <c r="H190" s="300">
        <v>0</v>
      </c>
      <c r="J190" s="278">
        <f t="shared" si="6"/>
        <v>0</v>
      </c>
      <c r="K190" s="271"/>
    </row>
    <row r="191" spans="2:11" x14ac:dyDescent="0.2">
      <c r="C191" s="443" t="s">
        <v>117</v>
      </c>
      <c r="D191" s="444">
        <f>SUM(D171:D190)</f>
        <v>0</v>
      </c>
      <c r="G191" s="443" t="s">
        <v>117</v>
      </c>
      <c r="H191" s="444">
        <f>SUM(H171:H190)</f>
        <v>0</v>
      </c>
      <c r="J191" s="418">
        <f>SUM(J171:J190)</f>
        <v>0</v>
      </c>
      <c r="K191" s="271"/>
    </row>
    <row r="194" spans="2:11" ht="18" x14ac:dyDescent="0.25">
      <c r="B194" s="308" t="s">
        <v>118</v>
      </c>
      <c r="C194" s="306"/>
      <c r="D194" s="307"/>
      <c r="F194" s="308" t="s">
        <v>118</v>
      </c>
      <c r="G194" s="306"/>
      <c r="H194" s="307"/>
    </row>
    <row r="195" spans="2:11" ht="48" x14ac:dyDescent="0.2">
      <c r="B195" s="156" t="s">
        <v>126</v>
      </c>
      <c r="C195" s="156" t="s">
        <v>127</v>
      </c>
      <c r="D195" s="429" t="s">
        <v>93</v>
      </c>
      <c r="F195" s="156" t="s">
        <v>126</v>
      </c>
      <c r="G195" s="156" t="s">
        <v>127</v>
      </c>
      <c r="H195" s="430" t="s">
        <v>8</v>
      </c>
      <c r="J195" s="258" t="s">
        <v>79</v>
      </c>
      <c r="K195" s="448" t="s">
        <v>69</v>
      </c>
    </row>
    <row r="196" spans="2:11" x14ac:dyDescent="0.2">
      <c r="B196" s="366"/>
      <c r="C196" s="370"/>
      <c r="D196" s="371">
        <v>0</v>
      </c>
      <c r="F196" s="295"/>
      <c r="G196" s="299"/>
      <c r="H196" s="300">
        <v>0</v>
      </c>
      <c r="J196" s="128">
        <f t="shared" ref="J196:J215" si="7">D196-H196</f>
        <v>0</v>
      </c>
      <c r="K196" s="271"/>
    </row>
    <row r="197" spans="2:11" x14ac:dyDescent="0.2">
      <c r="B197" s="366"/>
      <c r="C197" s="370"/>
      <c r="D197" s="371">
        <v>0</v>
      </c>
      <c r="F197" s="295"/>
      <c r="G197" s="299"/>
      <c r="H197" s="300">
        <v>0</v>
      </c>
      <c r="J197" s="128">
        <f t="shared" si="7"/>
        <v>0</v>
      </c>
      <c r="K197" s="271"/>
    </row>
    <row r="198" spans="2:11" x14ac:dyDescent="0.2">
      <c r="B198" s="366"/>
      <c r="C198" s="370"/>
      <c r="D198" s="371">
        <v>0</v>
      </c>
      <c r="F198" s="295"/>
      <c r="G198" s="299"/>
      <c r="H198" s="300">
        <v>0</v>
      </c>
      <c r="J198" s="128">
        <f t="shared" si="7"/>
        <v>0</v>
      </c>
      <c r="K198" s="271"/>
    </row>
    <row r="199" spans="2:11" x14ac:dyDescent="0.2">
      <c r="B199" s="366"/>
      <c r="C199" s="370"/>
      <c r="D199" s="371">
        <v>0</v>
      </c>
      <c r="F199" s="295"/>
      <c r="G199" s="299"/>
      <c r="H199" s="300">
        <v>0</v>
      </c>
      <c r="J199" s="128">
        <f t="shared" si="7"/>
        <v>0</v>
      </c>
      <c r="K199" s="271"/>
    </row>
    <row r="200" spans="2:11" x14ac:dyDescent="0.2">
      <c r="B200" s="366"/>
      <c r="C200" s="370"/>
      <c r="D200" s="371">
        <v>0</v>
      </c>
      <c r="F200" s="295"/>
      <c r="G200" s="299"/>
      <c r="H200" s="300">
        <v>0</v>
      </c>
      <c r="J200" s="128">
        <f t="shared" si="7"/>
        <v>0</v>
      </c>
      <c r="K200" s="271"/>
    </row>
    <row r="201" spans="2:11" x14ac:dyDescent="0.2">
      <c r="B201" s="366"/>
      <c r="C201" s="370"/>
      <c r="D201" s="371">
        <v>0</v>
      </c>
      <c r="F201" s="295"/>
      <c r="G201" s="299"/>
      <c r="H201" s="300">
        <v>0</v>
      </c>
      <c r="J201" s="128">
        <f t="shared" si="7"/>
        <v>0</v>
      </c>
      <c r="K201" s="271"/>
    </row>
    <row r="202" spans="2:11" x14ac:dyDescent="0.2">
      <c r="B202" s="366"/>
      <c r="C202" s="370"/>
      <c r="D202" s="371">
        <v>0</v>
      </c>
      <c r="F202" s="295"/>
      <c r="G202" s="299"/>
      <c r="H202" s="300">
        <v>0</v>
      </c>
      <c r="J202" s="128">
        <f t="shared" si="7"/>
        <v>0</v>
      </c>
      <c r="K202" s="271"/>
    </row>
    <row r="203" spans="2:11" x14ac:dyDescent="0.2">
      <c r="B203" s="366"/>
      <c r="C203" s="370"/>
      <c r="D203" s="371">
        <v>0</v>
      </c>
      <c r="F203" s="295"/>
      <c r="G203" s="299"/>
      <c r="H203" s="300">
        <v>0</v>
      </c>
      <c r="J203" s="128">
        <f t="shared" si="7"/>
        <v>0</v>
      </c>
      <c r="K203" s="271"/>
    </row>
    <row r="204" spans="2:11" x14ac:dyDescent="0.2">
      <c r="B204" s="366"/>
      <c r="C204" s="370"/>
      <c r="D204" s="371">
        <v>0</v>
      </c>
      <c r="F204" s="295"/>
      <c r="G204" s="299"/>
      <c r="H204" s="300">
        <v>0</v>
      </c>
      <c r="J204" s="128">
        <f t="shared" si="7"/>
        <v>0</v>
      </c>
      <c r="K204" s="271"/>
    </row>
    <row r="205" spans="2:11" x14ac:dyDescent="0.2">
      <c r="B205" s="366"/>
      <c r="C205" s="370"/>
      <c r="D205" s="371">
        <v>0</v>
      </c>
      <c r="F205" s="295"/>
      <c r="G205" s="299"/>
      <c r="H205" s="300">
        <v>0</v>
      </c>
      <c r="J205" s="128">
        <f t="shared" si="7"/>
        <v>0</v>
      </c>
      <c r="K205" s="271"/>
    </row>
    <row r="206" spans="2:11" x14ac:dyDescent="0.2">
      <c r="B206" s="366"/>
      <c r="C206" s="370"/>
      <c r="D206" s="371">
        <v>0</v>
      </c>
      <c r="F206" s="295"/>
      <c r="G206" s="299"/>
      <c r="H206" s="300">
        <v>0</v>
      </c>
      <c r="J206" s="128">
        <f t="shared" si="7"/>
        <v>0</v>
      </c>
      <c r="K206" s="271"/>
    </row>
    <row r="207" spans="2:11" x14ac:dyDescent="0.2">
      <c r="B207" s="366"/>
      <c r="C207" s="370"/>
      <c r="D207" s="371">
        <v>0</v>
      </c>
      <c r="F207" s="295"/>
      <c r="G207" s="299"/>
      <c r="H207" s="300">
        <v>0</v>
      </c>
      <c r="J207" s="128">
        <f t="shared" si="7"/>
        <v>0</v>
      </c>
      <c r="K207" s="271"/>
    </row>
    <row r="208" spans="2:11" x14ac:dyDescent="0.2">
      <c r="B208" s="366"/>
      <c r="C208" s="370"/>
      <c r="D208" s="371">
        <v>0</v>
      </c>
      <c r="F208" s="295"/>
      <c r="G208" s="299"/>
      <c r="H208" s="300">
        <v>0</v>
      </c>
      <c r="J208" s="128">
        <f t="shared" si="7"/>
        <v>0</v>
      </c>
      <c r="K208" s="271"/>
    </row>
    <row r="209" spans="2:11" x14ac:dyDescent="0.2">
      <c r="B209" s="366"/>
      <c r="C209" s="370"/>
      <c r="D209" s="371">
        <v>0</v>
      </c>
      <c r="F209" s="295"/>
      <c r="G209" s="299"/>
      <c r="H209" s="300">
        <v>0</v>
      </c>
      <c r="J209" s="128">
        <f t="shared" si="7"/>
        <v>0</v>
      </c>
      <c r="K209" s="271"/>
    </row>
    <row r="210" spans="2:11" x14ac:dyDescent="0.2">
      <c r="B210" s="366"/>
      <c r="C210" s="370"/>
      <c r="D210" s="371">
        <v>0</v>
      </c>
      <c r="F210" s="295"/>
      <c r="G210" s="299"/>
      <c r="H210" s="300">
        <v>0</v>
      </c>
      <c r="J210" s="128">
        <f t="shared" si="7"/>
        <v>0</v>
      </c>
      <c r="K210" s="271"/>
    </row>
    <row r="211" spans="2:11" x14ac:dyDescent="0.2">
      <c r="B211" s="366"/>
      <c r="C211" s="370"/>
      <c r="D211" s="371">
        <v>0</v>
      </c>
      <c r="F211" s="295"/>
      <c r="G211" s="299"/>
      <c r="H211" s="300">
        <v>0</v>
      </c>
      <c r="J211" s="128">
        <f t="shared" si="7"/>
        <v>0</v>
      </c>
      <c r="K211" s="271"/>
    </row>
    <row r="212" spans="2:11" x14ac:dyDescent="0.2">
      <c r="B212" s="366"/>
      <c r="C212" s="370"/>
      <c r="D212" s="371">
        <v>0</v>
      </c>
      <c r="F212" s="295"/>
      <c r="G212" s="299"/>
      <c r="H212" s="300">
        <v>0</v>
      </c>
      <c r="J212" s="128">
        <f t="shared" si="7"/>
        <v>0</v>
      </c>
      <c r="K212" s="271"/>
    </row>
    <row r="213" spans="2:11" x14ac:dyDescent="0.2">
      <c r="B213" s="366"/>
      <c r="C213" s="370"/>
      <c r="D213" s="371">
        <v>0</v>
      </c>
      <c r="F213" s="295"/>
      <c r="G213" s="299"/>
      <c r="H213" s="300">
        <v>0</v>
      </c>
      <c r="J213" s="128">
        <f t="shared" si="7"/>
        <v>0</v>
      </c>
      <c r="K213" s="271"/>
    </row>
    <row r="214" spans="2:11" x14ac:dyDescent="0.2">
      <c r="B214" s="366"/>
      <c r="C214" s="370"/>
      <c r="D214" s="371">
        <v>0</v>
      </c>
      <c r="F214" s="295"/>
      <c r="G214" s="299"/>
      <c r="H214" s="300">
        <v>0</v>
      </c>
      <c r="J214" s="128">
        <f t="shared" si="7"/>
        <v>0</v>
      </c>
      <c r="K214" s="271"/>
    </row>
    <row r="215" spans="2:11" ht="15" thickBot="1" x14ac:dyDescent="0.25">
      <c r="B215" s="366"/>
      <c r="C215" s="370"/>
      <c r="D215" s="371">
        <v>0</v>
      </c>
      <c r="F215" s="295"/>
      <c r="G215" s="299"/>
      <c r="H215" s="300">
        <v>0</v>
      </c>
      <c r="J215" s="278">
        <f t="shared" si="7"/>
        <v>0</v>
      </c>
      <c r="K215" s="271"/>
    </row>
    <row r="216" spans="2:11" x14ac:dyDescent="0.2">
      <c r="C216" s="443" t="s">
        <v>120</v>
      </c>
      <c r="D216" s="444">
        <f>SUM(D196:D215)</f>
        <v>0</v>
      </c>
      <c r="G216" s="443" t="s">
        <v>120</v>
      </c>
      <c r="H216" s="444">
        <f>SUM(H196:H215)</f>
        <v>0</v>
      </c>
      <c r="J216" s="418">
        <f>SUM(J196:J215)</f>
        <v>0</v>
      </c>
      <c r="K216" s="271"/>
    </row>
    <row r="219" spans="2:11" ht="18" x14ac:dyDescent="0.25">
      <c r="B219" s="308" t="s">
        <v>121</v>
      </c>
      <c r="C219" s="306"/>
      <c r="D219" s="307"/>
      <c r="F219" s="308" t="s">
        <v>121</v>
      </c>
      <c r="G219" s="306"/>
      <c r="H219" s="307"/>
    </row>
    <row r="220" spans="2:11" ht="48" x14ac:dyDescent="0.2">
      <c r="B220" s="156" t="s">
        <v>126</v>
      </c>
      <c r="C220" s="156" t="s">
        <v>127</v>
      </c>
      <c r="D220" s="429" t="s">
        <v>93</v>
      </c>
      <c r="F220" s="156" t="s">
        <v>126</v>
      </c>
      <c r="G220" s="156" t="s">
        <v>127</v>
      </c>
      <c r="H220" s="430" t="s">
        <v>8</v>
      </c>
      <c r="J220" s="258" t="s">
        <v>79</v>
      </c>
      <c r="K220" s="448" t="s">
        <v>69</v>
      </c>
    </row>
    <row r="221" spans="2:11" x14ac:dyDescent="0.2">
      <c r="B221" s="366"/>
      <c r="C221" s="368"/>
      <c r="D221" s="371">
        <v>0</v>
      </c>
      <c r="F221" s="295"/>
      <c r="G221" s="297"/>
      <c r="H221" s="300">
        <v>0</v>
      </c>
      <c r="J221" s="128">
        <f t="shared" ref="J221:J240" si="8">D221-H221</f>
        <v>0</v>
      </c>
      <c r="K221" s="271"/>
    </row>
    <row r="222" spans="2:11" x14ac:dyDescent="0.2">
      <c r="B222" s="366"/>
      <c r="C222" s="368"/>
      <c r="D222" s="371">
        <v>0</v>
      </c>
      <c r="F222" s="295"/>
      <c r="G222" s="297"/>
      <c r="H222" s="300">
        <v>0</v>
      </c>
      <c r="J222" s="128">
        <f t="shared" si="8"/>
        <v>0</v>
      </c>
      <c r="K222" s="271"/>
    </row>
    <row r="223" spans="2:11" x14ac:dyDescent="0.2">
      <c r="B223" s="366"/>
      <c r="C223" s="368"/>
      <c r="D223" s="371">
        <v>0</v>
      </c>
      <c r="F223" s="295"/>
      <c r="G223" s="297"/>
      <c r="H223" s="300">
        <v>0</v>
      </c>
      <c r="J223" s="128">
        <f t="shared" si="8"/>
        <v>0</v>
      </c>
      <c r="K223" s="271"/>
    </row>
    <row r="224" spans="2:11" x14ac:dyDescent="0.2">
      <c r="B224" s="366"/>
      <c r="C224" s="368"/>
      <c r="D224" s="371">
        <v>0</v>
      </c>
      <c r="F224" s="295"/>
      <c r="G224" s="297"/>
      <c r="H224" s="300">
        <v>0</v>
      </c>
      <c r="J224" s="128">
        <f t="shared" si="8"/>
        <v>0</v>
      </c>
      <c r="K224" s="271"/>
    </row>
    <row r="225" spans="2:11" x14ac:dyDescent="0.2">
      <c r="B225" s="366"/>
      <c r="C225" s="368"/>
      <c r="D225" s="371">
        <v>0</v>
      </c>
      <c r="F225" s="295"/>
      <c r="G225" s="297"/>
      <c r="H225" s="300">
        <v>0</v>
      </c>
      <c r="J225" s="128">
        <f t="shared" si="8"/>
        <v>0</v>
      </c>
      <c r="K225" s="271"/>
    </row>
    <row r="226" spans="2:11" x14ac:dyDescent="0.2">
      <c r="B226" s="366"/>
      <c r="C226" s="368"/>
      <c r="D226" s="371">
        <v>0</v>
      </c>
      <c r="F226" s="295"/>
      <c r="G226" s="297"/>
      <c r="H226" s="300">
        <v>0</v>
      </c>
      <c r="J226" s="128">
        <f t="shared" si="8"/>
        <v>0</v>
      </c>
      <c r="K226" s="271"/>
    </row>
    <row r="227" spans="2:11" x14ac:dyDescent="0.2">
      <c r="B227" s="366"/>
      <c r="C227" s="368"/>
      <c r="D227" s="371">
        <v>0</v>
      </c>
      <c r="F227" s="295"/>
      <c r="G227" s="297"/>
      <c r="H227" s="300">
        <v>0</v>
      </c>
      <c r="J227" s="128">
        <f t="shared" si="8"/>
        <v>0</v>
      </c>
      <c r="K227" s="271"/>
    </row>
    <row r="228" spans="2:11" x14ac:dyDescent="0.2">
      <c r="B228" s="366"/>
      <c r="C228" s="368"/>
      <c r="D228" s="371">
        <v>0</v>
      </c>
      <c r="F228" s="295"/>
      <c r="G228" s="297"/>
      <c r="H228" s="300">
        <v>0</v>
      </c>
      <c r="J228" s="128">
        <f t="shared" si="8"/>
        <v>0</v>
      </c>
      <c r="K228" s="271"/>
    </row>
    <row r="229" spans="2:11" x14ac:dyDescent="0.2">
      <c r="B229" s="366"/>
      <c r="C229" s="368"/>
      <c r="D229" s="371">
        <v>0</v>
      </c>
      <c r="F229" s="295"/>
      <c r="G229" s="297"/>
      <c r="H229" s="300">
        <v>0</v>
      </c>
      <c r="J229" s="128">
        <f t="shared" si="8"/>
        <v>0</v>
      </c>
      <c r="K229" s="271"/>
    </row>
    <row r="230" spans="2:11" x14ac:dyDescent="0.2">
      <c r="B230" s="366"/>
      <c r="C230" s="368"/>
      <c r="D230" s="371">
        <v>0</v>
      </c>
      <c r="F230" s="295"/>
      <c r="G230" s="297"/>
      <c r="H230" s="300">
        <v>0</v>
      </c>
      <c r="J230" s="128">
        <f t="shared" si="8"/>
        <v>0</v>
      </c>
      <c r="K230" s="271"/>
    </row>
    <row r="231" spans="2:11" x14ac:dyDescent="0.2">
      <c r="B231" s="366"/>
      <c r="C231" s="368"/>
      <c r="D231" s="371">
        <v>0</v>
      </c>
      <c r="F231" s="295"/>
      <c r="G231" s="297"/>
      <c r="H231" s="300">
        <v>0</v>
      </c>
      <c r="J231" s="128">
        <f t="shared" si="8"/>
        <v>0</v>
      </c>
      <c r="K231" s="271"/>
    </row>
    <row r="232" spans="2:11" x14ac:dyDescent="0.2">
      <c r="B232" s="366"/>
      <c r="C232" s="368"/>
      <c r="D232" s="371">
        <v>0</v>
      </c>
      <c r="F232" s="295"/>
      <c r="G232" s="297"/>
      <c r="H232" s="300">
        <v>0</v>
      </c>
      <c r="J232" s="128">
        <f t="shared" si="8"/>
        <v>0</v>
      </c>
      <c r="K232" s="271"/>
    </row>
    <row r="233" spans="2:11" x14ac:dyDescent="0.2">
      <c r="B233" s="366"/>
      <c r="C233" s="368"/>
      <c r="D233" s="371">
        <v>0</v>
      </c>
      <c r="F233" s="295"/>
      <c r="G233" s="297"/>
      <c r="H233" s="300">
        <v>0</v>
      </c>
      <c r="J233" s="128">
        <f t="shared" si="8"/>
        <v>0</v>
      </c>
      <c r="K233" s="271"/>
    </row>
    <row r="234" spans="2:11" x14ac:dyDescent="0.2">
      <c r="B234" s="366"/>
      <c r="C234" s="368"/>
      <c r="D234" s="371">
        <v>0</v>
      </c>
      <c r="F234" s="295"/>
      <c r="G234" s="297"/>
      <c r="H234" s="300">
        <v>0</v>
      </c>
      <c r="J234" s="128">
        <f t="shared" si="8"/>
        <v>0</v>
      </c>
      <c r="K234" s="271"/>
    </row>
    <row r="235" spans="2:11" x14ac:dyDescent="0.2">
      <c r="B235" s="366"/>
      <c r="C235" s="368"/>
      <c r="D235" s="371">
        <v>0</v>
      </c>
      <c r="F235" s="295"/>
      <c r="G235" s="297"/>
      <c r="H235" s="300">
        <v>0</v>
      </c>
      <c r="J235" s="128">
        <f t="shared" si="8"/>
        <v>0</v>
      </c>
      <c r="K235" s="271"/>
    </row>
    <row r="236" spans="2:11" x14ac:dyDescent="0.2">
      <c r="B236" s="366"/>
      <c r="C236" s="368"/>
      <c r="D236" s="371">
        <v>0</v>
      </c>
      <c r="F236" s="295"/>
      <c r="G236" s="297"/>
      <c r="H236" s="300">
        <v>0</v>
      </c>
      <c r="J236" s="128">
        <f t="shared" si="8"/>
        <v>0</v>
      </c>
      <c r="K236" s="271"/>
    </row>
    <row r="237" spans="2:11" x14ac:dyDescent="0.2">
      <c r="B237" s="366"/>
      <c r="C237" s="368"/>
      <c r="D237" s="371">
        <v>0</v>
      </c>
      <c r="F237" s="295"/>
      <c r="G237" s="297"/>
      <c r="H237" s="300">
        <v>0</v>
      </c>
      <c r="J237" s="128">
        <f t="shared" si="8"/>
        <v>0</v>
      </c>
      <c r="K237" s="271"/>
    </row>
    <row r="238" spans="2:11" x14ac:dyDescent="0.2">
      <c r="B238" s="366"/>
      <c r="C238" s="368"/>
      <c r="D238" s="371">
        <v>0</v>
      </c>
      <c r="F238" s="295"/>
      <c r="G238" s="297"/>
      <c r="H238" s="300">
        <v>0</v>
      </c>
      <c r="J238" s="128">
        <f t="shared" si="8"/>
        <v>0</v>
      </c>
      <c r="K238" s="271"/>
    </row>
    <row r="239" spans="2:11" x14ac:dyDescent="0.2">
      <c r="B239" s="366"/>
      <c r="C239" s="368"/>
      <c r="D239" s="371">
        <v>0</v>
      </c>
      <c r="F239" s="295"/>
      <c r="G239" s="297"/>
      <c r="H239" s="300">
        <v>0</v>
      </c>
      <c r="J239" s="128">
        <f t="shared" si="8"/>
        <v>0</v>
      </c>
      <c r="K239" s="271"/>
    </row>
    <row r="240" spans="2:11" ht="15" thickBot="1" x14ac:dyDescent="0.25">
      <c r="B240" s="366"/>
      <c r="C240" s="368"/>
      <c r="D240" s="371">
        <v>0</v>
      </c>
      <c r="F240" s="295"/>
      <c r="G240" s="297"/>
      <c r="H240" s="300">
        <v>0</v>
      </c>
      <c r="J240" s="278">
        <f t="shared" si="8"/>
        <v>0</v>
      </c>
      <c r="K240" s="271"/>
    </row>
    <row r="241" spans="2:11" x14ac:dyDescent="0.2">
      <c r="C241" s="443" t="s">
        <v>123</v>
      </c>
      <c r="D241" s="444">
        <f>SUM(D221:D240)</f>
        <v>0</v>
      </c>
      <c r="G241" s="443" t="s">
        <v>123</v>
      </c>
      <c r="H241" s="444">
        <f>SUM(H221:H240)</f>
        <v>0</v>
      </c>
      <c r="J241" s="418">
        <f>SUM(J221:J240)</f>
        <v>0</v>
      </c>
      <c r="K241" s="271"/>
    </row>
    <row r="244" spans="2:11" ht="18" x14ac:dyDescent="0.25">
      <c r="B244" s="308" t="s">
        <v>98</v>
      </c>
      <c r="C244" s="306"/>
      <c r="D244" s="307"/>
      <c r="F244" s="308" t="s">
        <v>98</v>
      </c>
      <c r="G244" s="306"/>
      <c r="H244" s="307"/>
    </row>
    <row r="245" spans="2:11" ht="48" x14ac:dyDescent="0.2">
      <c r="B245" s="156" t="s">
        <v>126</v>
      </c>
      <c r="C245" s="156" t="s">
        <v>127</v>
      </c>
      <c r="D245" s="429" t="s">
        <v>93</v>
      </c>
      <c r="F245" s="156" t="s">
        <v>126</v>
      </c>
      <c r="G245" s="156" t="s">
        <v>127</v>
      </c>
      <c r="H245" s="430" t="s">
        <v>8</v>
      </c>
      <c r="J245" s="258" t="s">
        <v>79</v>
      </c>
      <c r="K245" s="448" t="s">
        <v>69</v>
      </c>
    </row>
    <row r="246" spans="2:11" x14ac:dyDescent="0.2">
      <c r="B246" s="366"/>
      <c r="C246" s="370"/>
      <c r="D246" s="371">
        <v>0</v>
      </c>
      <c r="F246" s="295"/>
      <c r="G246" s="299"/>
      <c r="H246" s="300">
        <v>0</v>
      </c>
      <c r="J246" s="128">
        <f t="shared" ref="J246:J265" si="9">D246-H246</f>
        <v>0</v>
      </c>
      <c r="K246" s="271"/>
    </row>
    <row r="247" spans="2:11" x14ac:dyDescent="0.2">
      <c r="B247" s="366"/>
      <c r="C247" s="370"/>
      <c r="D247" s="371">
        <v>0</v>
      </c>
      <c r="F247" s="295"/>
      <c r="G247" s="299"/>
      <c r="H247" s="300">
        <v>0</v>
      </c>
      <c r="J247" s="128">
        <f t="shared" si="9"/>
        <v>0</v>
      </c>
      <c r="K247" s="271"/>
    </row>
    <row r="248" spans="2:11" x14ac:dyDescent="0.2">
      <c r="B248" s="366"/>
      <c r="C248" s="370"/>
      <c r="D248" s="371">
        <v>0</v>
      </c>
      <c r="F248" s="295"/>
      <c r="G248" s="299"/>
      <c r="H248" s="300">
        <v>0</v>
      </c>
      <c r="J248" s="128">
        <f t="shared" si="9"/>
        <v>0</v>
      </c>
      <c r="K248" s="271"/>
    </row>
    <row r="249" spans="2:11" x14ac:dyDescent="0.2">
      <c r="B249" s="366"/>
      <c r="C249" s="370"/>
      <c r="D249" s="371">
        <v>0</v>
      </c>
      <c r="F249" s="295"/>
      <c r="G249" s="299"/>
      <c r="H249" s="300">
        <v>0</v>
      </c>
      <c r="J249" s="128">
        <f t="shared" si="9"/>
        <v>0</v>
      </c>
      <c r="K249" s="271"/>
    </row>
    <row r="250" spans="2:11" x14ac:dyDescent="0.2">
      <c r="B250" s="366"/>
      <c r="C250" s="370"/>
      <c r="D250" s="371">
        <v>0</v>
      </c>
      <c r="F250" s="295"/>
      <c r="G250" s="299"/>
      <c r="H250" s="300">
        <v>0</v>
      </c>
      <c r="J250" s="128">
        <f t="shared" si="9"/>
        <v>0</v>
      </c>
      <c r="K250" s="271"/>
    </row>
    <row r="251" spans="2:11" x14ac:dyDescent="0.2">
      <c r="B251" s="366"/>
      <c r="C251" s="370"/>
      <c r="D251" s="371">
        <v>0</v>
      </c>
      <c r="F251" s="295"/>
      <c r="G251" s="299"/>
      <c r="H251" s="300">
        <v>0</v>
      </c>
      <c r="J251" s="128">
        <f t="shared" si="9"/>
        <v>0</v>
      </c>
      <c r="K251" s="271"/>
    </row>
    <row r="252" spans="2:11" x14ac:dyDescent="0.2">
      <c r="B252" s="366"/>
      <c r="C252" s="370"/>
      <c r="D252" s="371">
        <v>0</v>
      </c>
      <c r="F252" s="295"/>
      <c r="G252" s="299"/>
      <c r="H252" s="300">
        <v>0</v>
      </c>
      <c r="J252" s="128">
        <f t="shared" si="9"/>
        <v>0</v>
      </c>
      <c r="K252" s="271"/>
    </row>
    <row r="253" spans="2:11" x14ac:dyDescent="0.2">
      <c r="B253" s="366"/>
      <c r="C253" s="370"/>
      <c r="D253" s="371">
        <v>0</v>
      </c>
      <c r="F253" s="295"/>
      <c r="G253" s="299"/>
      <c r="H253" s="300">
        <v>0</v>
      </c>
      <c r="J253" s="128">
        <f t="shared" si="9"/>
        <v>0</v>
      </c>
      <c r="K253" s="271"/>
    </row>
    <row r="254" spans="2:11" x14ac:dyDescent="0.2">
      <c r="B254" s="366"/>
      <c r="C254" s="370"/>
      <c r="D254" s="371">
        <v>0</v>
      </c>
      <c r="F254" s="295"/>
      <c r="G254" s="299"/>
      <c r="H254" s="300">
        <v>0</v>
      </c>
      <c r="J254" s="128">
        <f t="shared" si="9"/>
        <v>0</v>
      </c>
      <c r="K254" s="271"/>
    </row>
    <row r="255" spans="2:11" x14ac:dyDescent="0.2">
      <c r="B255" s="366"/>
      <c r="C255" s="370"/>
      <c r="D255" s="371">
        <v>0</v>
      </c>
      <c r="F255" s="295"/>
      <c r="G255" s="299"/>
      <c r="H255" s="300">
        <v>0</v>
      </c>
      <c r="J255" s="128">
        <f t="shared" si="9"/>
        <v>0</v>
      </c>
      <c r="K255" s="271"/>
    </row>
    <row r="256" spans="2:11" x14ac:dyDescent="0.2">
      <c r="B256" s="366"/>
      <c r="C256" s="370"/>
      <c r="D256" s="371">
        <v>0</v>
      </c>
      <c r="F256" s="295"/>
      <c r="G256" s="299"/>
      <c r="H256" s="300">
        <v>0</v>
      </c>
      <c r="J256" s="128">
        <f t="shared" si="9"/>
        <v>0</v>
      </c>
      <c r="K256" s="271"/>
    </row>
    <row r="257" spans="2:11" x14ac:dyDescent="0.2">
      <c r="B257" s="366"/>
      <c r="C257" s="370"/>
      <c r="D257" s="371">
        <v>0</v>
      </c>
      <c r="F257" s="295"/>
      <c r="G257" s="299"/>
      <c r="H257" s="300">
        <v>0</v>
      </c>
      <c r="J257" s="128">
        <f t="shared" si="9"/>
        <v>0</v>
      </c>
      <c r="K257" s="271"/>
    </row>
    <row r="258" spans="2:11" x14ac:dyDescent="0.2">
      <c r="B258" s="366"/>
      <c r="C258" s="370"/>
      <c r="D258" s="371">
        <v>0</v>
      </c>
      <c r="F258" s="295"/>
      <c r="G258" s="299"/>
      <c r="H258" s="300">
        <v>0</v>
      </c>
      <c r="J258" s="128">
        <f t="shared" si="9"/>
        <v>0</v>
      </c>
      <c r="K258" s="271"/>
    </row>
    <row r="259" spans="2:11" x14ac:dyDescent="0.2">
      <c r="B259" s="366"/>
      <c r="C259" s="370"/>
      <c r="D259" s="371">
        <v>0</v>
      </c>
      <c r="F259" s="295"/>
      <c r="G259" s="299"/>
      <c r="H259" s="300">
        <v>0</v>
      </c>
      <c r="J259" s="128">
        <f t="shared" si="9"/>
        <v>0</v>
      </c>
      <c r="K259" s="271"/>
    </row>
    <row r="260" spans="2:11" x14ac:dyDescent="0.2">
      <c r="B260" s="366"/>
      <c r="C260" s="370"/>
      <c r="D260" s="371">
        <v>0</v>
      </c>
      <c r="F260" s="295"/>
      <c r="G260" s="299"/>
      <c r="H260" s="300">
        <v>0</v>
      </c>
      <c r="J260" s="128">
        <f t="shared" si="9"/>
        <v>0</v>
      </c>
      <c r="K260" s="271"/>
    </row>
    <row r="261" spans="2:11" x14ac:dyDescent="0.2">
      <c r="B261" s="366"/>
      <c r="C261" s="370"/>
      <c r="D261" s="371">
        <v>0</v>
      </c>
      <c r="F261" s="295"/>
      <c r="G261" s="299"/>
      <c r="H261" s="300">
        <v>0</v>
      </c>
      <c r="J261" s="128">
        <f t="shared" si="9"/>
        <v>0</v>
      </c>
      <c r="K261" s="271"/>
    </row>
    <row r="262" spans="2:11" x14ac:dyDescent="0.2">
      <c r="B262" s="366"/>
      <c r="C262" s="370"/>
      <c r="D262" s="371">
        <v>0</v>
      </c>
      <c r="F262" s="295"/>
      <c r="G262" s="299"/>
      <c r="H262" s="300">
        <v>0</v>
      </c>
      <c r="J262" s="128">
        <f t="shared" si="9"/>
        <v>0</v>
      </c>
      <c r="K262" s="271"/>
    </row>
    <row r="263" spans="2:11" x14ac:dyDescent="0.2">
      <c r="B263" s="366"/>
      <c r="C263" s="370"/>
      <c r="D263" s="371">
        <v>0</v>
      </c>
      <c r="F263" s="295"/>
      <c r="G263" s="299"/>
      <c r="H263" s="300">
        <v>0</v>
      </c>
      <c r="J263" s="128">
        <f t="shared" si="9"/>
        <v>0</v>
      </c>
      <c r="K263" s="271"/>
    </row>
    <row r="264" spans="2:11" x14ac:dyDescent="0.2">
      <c r="B264" s="366"/>
      <c r="C264" s="370"/>
      <c r="D264" s="371">
        <v>0</v>
      </c>
      <c r="F264" s="295"/>
      <c r="G264" s="299"/>
      <c r="H264" s="300">
        <v>0</v>
      </c>
      <c r="J264" s="128">
        <f t="shared" si="9"/>
        <v>0</v>
      </c>
      <c r="K264" s="271"/>
    </row>
    <row r="265" spans="2:11" ht="15" thickBot="1" x14ac:dyDescent="0.25">
      <c r="B265" s="366"/>
      <c r="C265" s="370"/>
      <c r="D265" s="371">
        <v>0</v>
      </c>
      <c r="F265" s="295"/>
      <c r="G265" s="299"/>
      <c r="H265" s="300">
        <v>0</v>
      </c>
      <c r="J265" s="278">
        <f t="shared" si="9"/>
        <v>0</v>
      </c>
      <c r="K265" s="271"/>
    </row>
    <row r="266" spans="2:11" x14ac:dyDescent="0.2">
      <c r="C266" s="443" t="s">
        <v>125</v>
      </c>
      <c r="D266" s="444">
        <f>SUM(D246:D265)</f>
        <v>0</v>
      </c>
      <c r="G266" s="443" t="s">
        <v>98</v>
      </c>
      <c r="H266" s="444">
        <f>SUM(H246:H265)</f>
        <v>0</v>
      </c>
      <c r="J266" s="418">
        <f>SUM(J246:J265)</f>
        <v>0</v>
      </c>
      <c r="K266" s="271"/>
    </row>
  </sheetData>
  <sheetProtection selectLockedCells="1"/>
  <mergeCells count="26">
    <mergeCell ref="C13:D13"/>
    <mergeCell ref="F10:H10"/>
    <mergeCell ref="F9:H9"/>
    <mergeCell ref="B10:D10"/>
    <mergeCell ref="B2:J2"/>
    <mergeCell ref="B18:D18"/>
    <mergeCell ref="F18:H18"/>
    <mergeCell ref="C16:D16"/>
    <mergeCell ref="C15:D15"/>
    <mergeCell ref="C14:D14"/>
    <mergeCell ref="B4:J4"/>
    <mergeCell ref="B5:J6"/>
    <mergeCell ref="B1:J1"/>
    <mergeCell ref="B19:D19"/>
    <mergeCell ref="F19:H19"/>
    <mergeCell ref="F13:H13"/>
    <mergeCell ref="F16:H16"/>
    <mergeCell ref="I13:J13"/>
    <mergeCell ref="F14:H14"/>
    <mergeCell ref="I14:J14"/>
    <mergeCell ref="F15:H15"/>
    <mergeCell ref="I15:J15"/>
    <mergeCell ref="I16:J16"/>
    <mergeCell ref="F17:H17"/>
    <mergeCell ref="I17:J17"/>
    <mergeCell ref="J18:K18"/>
  </mergeCells>
  <pageMargins left="0" right="0" top="0" bottom="0" header="0.31496062992125984" footer="0.31496062992125984"/>
  <pageSetup paperSize="9" scale="60" orientation="portrait" r:id="rId1"/>
  <rowBreaks count="2" manualBreakCount="2">
    <brk id="67" max="16383" man="1"/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1"/>
  <sheetViews>
    <sheetView tabSelected="1" zoomScaleNormal="100" workbookViewId="0">
      <pane xSplit="4" ySplit="1" topLeftCell="R2" activePane="bottomRight" state="frozen"/>
      <selection pane="topRight" activeCell="E1" sqref="E1"/>
      <selection pane="bottomLeft" activeCell="A2" sqref="A2"/>
      <selection pane="bottomRight" activeCell="T211" sqref="T211"/>
    </sheetView>
  </sheetViews>
  <sheetFormatPr defaultColWidth="9.140625" defaultRowHeight="12.75" x14ac:dyDescent="0.2"/>
  <cols>
    <col min="1" max="1" width="4.42578125" style="1" customWidth="1"/>
    <col min="2" max="2" width="12.42578125" style="1" customWidth="1"/>
    <col min="3" max="3" width="26.42578125" style="1" customWidth="1"/>
    <col min="4" max="4" width="53" style="1" customWidth="1"/>
    <col min="5" max="5" width="18.7109375" style="1" customWidth="1"/>
    <col min="6" max="6" width="30" style="1" bestFit="1" customWidth="1"/>
    <col min="7" max="7" width="25.140625" style="1" customWidth="1"/>
    <col min="8" max="8" width="17.85546875" style="107" customWidth="1"/>
    <col min="9" max="9" width="17.85546875" style="1" customWidth="1"/>
    <col min="10" max="11" width="17.85546875" style="107" customWidth="1"/>
    <col min="12" max="12" width="12.42578125" style="1" customWidth="1"/>
    <col min="13" max="13" width="26.42578125" style="1" customWidth="1"/>
    <col min="14" max="14" width="46.42578125" style="1" customWidth="1"/>
    <col min="15" max="15" width="18.7109375" style="1" customWidth="1"/>
    <col min="16" max="16" width="30" style="1" bestFit="1" customWidth="1"/>
    <col min="17" max="17" width="25.140625" style="1" customWidth="1"/>
    <col min="18" max="18" width="17.85546875" style="107" customWidth="1"/>
    <col min="19" max="19" width="17.85546875" style="1" customWidth="1"/>
    <col min="20" max="21" width="17.85546875" style="107" customWidth="1"/>
    <col min="22" max="22" width="27.5703125" style="1" bestFit="1" customWidth="1"/>
    <col min="23" max="23" width="72.42578125" style="1" bestFit="1" customWidth="1"/>
    <col min="24" max="24" width="9.140625" style="1" customWidth="1"/>
    <col min="25" max="16384" width="9.140625" style="1"/>
  </cols>
  <sheetData>
    <row r="1" spans="1:23" ht="22.5" customHeight="1" x14ac:dyDescent="0.2">
      <c r="B1" s="251" t="s">
        <v>0</v>
      </c>
      <c r="C1" s="252"/>
      <c r="D1" s="252"/>
      <c r="E1" s="252"/>
      <c r="F1" s="252"/>
      <c r="G1" s="252"/>
      <c r="H1" s="252"/>
      <c r="I1" s="252"/>
      <c r="J1" s="252"/>
      <c r="K1" s="253"/>
      <c r="L1" s="251"/>
      <c r="M1" s="252"/>
      <c r="N1" s="252"/>
      <c r="O1" s="252"/>
      <c r="P1" s="252"/>
      <c r="Q1" s="252"/>
      <c r="R1" s="252"/>
      <c r="S1" s="252"/>
      <c r="T1" s="252"/>
      <c r="U1" s="253"/>
    </row>
    <row r="2" spans="1:23" s="137" customFormat="1" ht="56.25" customHeight="1" x14ac:dyDescent="0.4">
      <c r="B2" s="588" t="s">
        <v>168</v>
      </c>
      <c r="C2" s="589"/>
      <c r="D2" s="589"/>
      <c r="E2" s="589"/>
      <c r="F2" s="590"/>
      <c r="G2" s="106"/>
      <c r="H2" s="106"/>
      <c r="I2" s="106"/>
      <c r="J2" s="106"/>
      <c r="K2" s="106"/>
      <c r="L2" s="10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s="137" customFormat="1" ht="36.75" customHeight="1" x14ac:dyDescent="0.4">
      <c r="B3" s="591" t="s">
        <v>166</v>
      </c>
      <c r="C3" s="592"/>
      <c r="D3" s="592"/>
      <c r="E3" s="592"/>
      <c r="F3" s="593"/>
      <c r="G3" s="106"/>
      <c r="H3" s="106"/>
      <c r="I3" s="106"/>
      <c r="J3" s="106"/>
      <c r="K3" s="106"/>
      <c r="L3" s="10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s="137" customFormat="1" ht="18.75" customHeight="1" x14ac:dyDescent="0.4">
      <c r="B4" s="501"/>
      <c r="C4" s="502"/>
      <c r="D4" s="502"/>
      <c r="E4" s="502"/>
      <c r="F4" s="503"/>
      <c r="G4" s="106"/>
      <c r="H4" s="106"/>
      <c r="I4" s="106"/>
      <c r="J4" s="106"/>
      <c r="K4" s="106"/>
      <c r="L4" s="10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137" customFormat="1" ht="26.25" customHeight="1" x14ac:dyDescent="0.4">
      <c r="B5" s="591" t="s">
        <v>130</v>
      </c>
      <c r="C5" s="601"/>
      <c r="D5" s="601"/>
      <c r="E5" s="601"/>
      <c r="F5" s="593"/>
      <c r="G5" s="106"/>
      <c r="H5" s="106"/>
      <c r="I5" s="106"/>
      <c r="J5" s="106"/>
      <c r="K5" s="106"/>
      <c r="L5" s="10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s="137" customFormat="1" ht="27.75" x14ac:dyDescent="0.4">
      <c r="B6" s="594" t="s">
        <v>170</v>
      </c>
      <c r="C6" s="595"/>
      <c r="D6" s="504"/>
      <c r="E6" s="504"/>
      <c r="F6" s="505"/>
      <c r="G6" s="106"/>
      <c r="H6" s="106"/>
      <c r="I6" s="106"/>
      <c r="J6" s="106"/>
      <c r="K6" s="106"/>
      <c r="L6" s="10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3" ht="27.75" x14ac:dyDescent="0.4">
      <c r="B7" s="385" t="s">
        <v>71</v>
      </c>
      <c r="G7" s="106"/>
      <c r="H7" s="106"/>
      <c r="I7" s="106"/>
      <c r="J7" s="106"/>
      <c r="K7" s="106"/>
      <c r="L7" s="10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</row>
    <row r="8" spans="1:23" ht="27.75" x14ac:dyDescent="0.4">
      <c r="A8" s="60"/>
      <c r="B8" s="600" t="s">
        <v>39</v>
      </c>
      <c r="C8" s="600"/>
      <c r="D8" s="600"/>
      <c r="E8" s="600"/>
      <c r="F8" s="600"/>
      <c r="G8" s="117"/>
      <c r="H8" s="118"/>
      <c r="I8" s="8"/>
      <c r="J8" s="106"/>
      <c r="K8" s="10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17.25" customHeight="1" x14ac:dyDescent="0.4">
      <c r="A9" s="8"/>
      <c r="B9" s="8"/>
      <c r="C9" s="8"/>
      <c r="D9" s="8"/>
      <c r="E9" s="8"/>
      <c r="F9" s="8"/>
      <c r="G9" s="8"/>
      <c r="H9" s="118"/>
      <c r="I9" s="8"/>
      <c r="J9" s="106"/>
      <c r="K9" s="10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15" customHeight="1" x14ac:dyDescent="0.4">
      <c r="A10" s="8"/>
      <c r="B10" s="597" t="s">
        <v>1</v>
      </c>
      <c r="C10" s="598"/>
      <c r="D10" s="584">
        <f>'Own contribution'!C16</f>
        <v>0</v>
      </c>
      <c r="E10" s="541"/>
      <c r="F10" s="542"/>
      <c r="G10" s="45"/>
      <c r="J10" s="119"/>
      <c r="K10" s="119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15" customHeight="1" x14ac:dyDescent="0.4">
      <c r="A11" s="8"/>
      <c r="B11" s="597" t="s">
        <v>5</v>
      </c>
      <c r="C11" s="598"/>
      <c r="D11" s="584">
        <f>'Own contribution'!C17</f>
        <v>0</v>
      </c>
      <c r="E11" s="541"/>
      <c r="F11" s="542"/>
      <c r="G11" s="4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s="2" customFormat="1" ht="15" customHeight="1" x14ac:dyDescent="0.4">
      <c r="A12" s="6"/>
      <c r="B12" s="597" t="s">
        <v>2</v>
      </c>
      <c r="C12" s="598"/>
      <c r="D12" s="584">
        <f>'Own contribution'!C18</f>
        <v>0</v>
      </c>
      <c r="E12" s="541"/>
      <c r="F12" s="542"/>
      <c r="G12" s="45"/>
      <c r="H12" s="131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s="2" customFormat="1" ht="15" customHeight="1" x14ac:dyDescent="0.4">
      <c r="A13" s="6"/>
      <c r="B13" s="597" t="s">
        <v>3</v>
      </c>
      <c r="C13" s="599"/>
      <c r="D13" s="584">
        <f>'Own contribution'!C19</f>
        <v>0</v>
      </c>
      <c r="E13" s="541"/>
      <c r="F13" s="542"/>
      <c r="G13" s="45"/>
      <c r="H13" s="131"/>
      <c r="J13" s="127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s="2" customFormat="1" ht="27.75" x14ac:dyDescent="0.4">
      <c r="A14" s="6"/>
      <c r="B14" s="596"/>
      <c r="C14" s="596"/>
      <c r="D14" s="32"/>
      <c r="E14" s="32"/>
      <c r="F14" s="33"/>
      <c r="G14" s="33"/>
      <c r="H14" s="120"/>
      <c r="I14" s="33"/>
      <c r="J14" s="120"/>
      <c r="K14" s="126"/>
      <c r="L14" s="126"/>
      <c r="M14" s="126"/>
      <c r="N14" s="126"/>
      <c r="O14" s="126"/>
      <c r="P14" s="126"/>
      <c r="Q14" s="33"/>
      <c r="R14" s="120"/>
      <c r="S14" s="33"/>
      <c r="T14" s="120"/>
      <c r="U14" s="120"/>
    </row>
    <row r="15" spans="1:23" x14ac:dyDescent="0.2">
      <c r="A15" s="8"/>
      <c r="B15" s="5"/>
      <c r="C15" s="8"/>
      <c r="D15" s="8"/>
      <c r="E15" s="8"/>
      <c r="F15" s="8"/>
      <c r="G15" s="8"/>
      <c r="H15" s="106"/>
      <c r="I15" s="8"/>
      <c r="J15" s="106"/>
      <c r="K15" s="106"/>
      <c r="L15" s="5"/>
      <c r="M15" s="8"/>
      <c r="N15" s="8"/>
      <c r="O15" s="8"/>
      <c r="P15" s="8"/>
      <c r="Q15" s="8"/>
      <c r="R15" s="106"/>
      <c r="S15" s="8"/>
      <c r="T15" s="106"/>
      <c r="U15" s="106"/>
    </row>
    <row r="16" spans="1:23" ht="30" customHeight="1" x14ac:dyDescent="0.4">
      <c r="B16" s="309" t="s">
        <v>40</v>
      </c>
      <c r="C16" s="116"/>
      <c r="D16" s="116"/>
      <c r="E16" s="116"/>
      <c r="F16" s="116"/>
      <c r="G16" s="116"/>
      <c r="H16" s="121"/>
      <c r="I16" s="116"/>
      <c r="J16" s="260"/>
      <c r="K16" s="126"/>
      <c r="L16" s="602" t="s">
        <v>67</v>
      </c>
      <c r="M16" s="603"/>
      <c r="N16" s="603"/>
      <c r="O16" s="603"/>
      <c r="P16" s="603"/>
      <c r="Q16" s="603"/>
      <c r="R16" s="603"/>
      <c r="S16" s="603"/>
      <c r="T16" s="604"/>
      <c r="U16" s="153"/>
      <c r="V16" s="576" t="s">
        <v>94</v>
      </c>
      <c r="W16" s="577"/>
    </row>
    <row r="17" spans="2:23" ht="30" customHeight="1" x14ac:dyDescent="0.4">
      <c r="B17" s="585" t="s">
        <v>96</v>
      </c>
      <c r="C17" s="586"/>
      <c r="D17" s="586"/>
      <c r="E17" s="586"/>
      <c r="F17" s="586"/>
      <c r="G17" s="586"/>
      <c r="H17" s="586"/>
      <c r="I17" s="586"/>
      <c r="J17" s="587"/>
      <c r="K17" s="126"/>
      <c r="L17" s="585" t="s">
        <v>96</v>
      </c>
      <c r="M17" s="586"/>
      <c r="N17" s="586"/>
      <c r="O17" s="586"/>
      <c r="P17" s="586"/>
      <c r="Q17" s="586"/>
      <c r="R17" s="586"/>
      <c r="S17" s="586"/>
      <c r="T17" s="587"/>
      <c r="U17" s="153"/>
      <c r="V17" s="605"/>
      <c r="W17" s="606"/>
    </row>
    <row r="18" spans="2:23" s="40" customFormat="1" ht="66.75" x14ac:dyDescent="0.4">
      <c r="B18" s="111" t="s">
        <v>9</v>
      </c>
      <c r="C18" s="111" t="s">
        <v>10</v>
      </c>
      <c r="D18" s="111" t="s">
        <v>11</v>
      </c>
      <c r="E18" s="111" t="s">
        <v>22</v>
      </c>
      <c r="F18" s="111" t="s">
        <v>32</v>
      </c>
      <c r="G18" s="111" t="s">
        <v>19</v>
      </c>
      <c r="H18" s="122" t="s">
        <v>89</v>
      </c>
      <c r="I18" s="7" t="s">
        <v>90</v>
      </c>
      <c r="J18" s="122" t="s">
        <v>91</v>
      </c>
      <c r="K18" s="126"/>
      <c r="L18" s="111" t="s">
        <v>9</v>
      </c>
      <c r="M18" s="111" t="s">
        <v>10</v>
      </c>
      <c r="N18" s="111" t="s">
        <v>11</v>
      </c>
      <c r="O18" s="111" t="s">
        <v>22</v>
      </c>
      <c r="P18" s="111" t="s">
        <v>32</v>
      </c>
      <c r="Q18" s="111" t="s">
        <v>19</v>
      </c>
      <c r="R18" s="122" t="s">
        <v>72</v>
      </c>
      <c r="S18" s="7" t="s">
        <v>73</v>
      </c>
      <c r="T18" s="122" t="s">
        <v>74</v>
      </c>
      <c r="U18" s="153"/>
      <c r="V18" s="416" t="s">
        <v>79</v>
      </c>
      <c r="W18" s="417" t="s">
        <v>69</v>
      </c>
    </row>
    <row r="19" spans="2:23" ht="15.75" x14ac:dyDescent="0.2">
      <c r="B19" s="115" t="s">
        <v>50</v>
      </c>
      <c r="C19" s="114"/>
      <c r="D19" s="114"/>
      <c r="E19" s="114"/>
      <c r="F19" s="114"/>
      <c r="G19" s="114"/>
      <c r="H19" s="123"/>
      <c r="I19" s="114"/>
      <c r="J19" s="123"/>
      <c r="K19" s="254"/>
      <c r="L19" s="115" t="s">
        <v>50</v>
      </c>
      <c r="M19" s="114"/>
      <c r="N19" s="114"/>
      <c r="O19" s="114"/>
      <c r="P19" s="114"/>
      <c r="Q19" s="114"/>
      <c r="R19" s="123"/>
      <c r="S19" s="114"/>
      <c r="T19" s="123"/>
      <c r="U19" s="254"/>
    </row>
    <row r="20" spans="2:23" x14ac:dyDescent="0.2">
      <c r="B20" s="110"/>
      <c r="C20" s="31"/>
      <c r="D20" s="31"/>
      <c r="E20" s="31"/>
      <c r="F20" s="31"/>
      <c r="G20" s="31"/>
      <c r="H20" s="248"/>
      <c r="I20" s="108">
        <v>0</v>
      </c>
      <c r="J20" s="128">
        <f t="shared" ref="J20" si="0">H20*I20</f>
        <v>0</v>
      </c>
      <c r="K20" s="131"/>
      <c r="L20" s="261"/>
      <c r="M20" s="262"/>
      <c r="N20" s="262"/>
      <c r="O20" s="262"/>
      <c r="P20" s="262"/>
      <c r="Q20" s="262"/>
      <c r="R20" s="263"/>
      <c r="S20" s="264">
        <v>0</v>
      </c>
      <c r="T20" s="128">
        <f t="shared" ref="T20" si="1">R20*S20</f>
        <v>0</v>
      </c>
      <c r="U20" s="131"/>
      <c r="V20" s="128">
        <f>J20-T20</f>
        <v>0</v>
      </c>
      <c r="W20" s="271"/>
    </row>
    <row r="21" spans="2:23" x14ac:dyDescent="0.2">
      <c r="B21" s="110"/>
      <c r="C21" s="31"/>
      <c r="D21" s="31"/>
      <c r="E21" s="31"/>
      <c r="F21" s="31"/>
      <c r="G21" s="31"/>
      <c r="H21" s="248"/>
      <c r="I21" s="108">
        <v>0</v>
      </c>
      <c r="J21" s="128">
        <f>H21*I21</f>
        <v>0</v>
      </c>
      <c r="K21" s="131"/>
      <c r="L21" s="261"/>
      <c r="M21" s="262"/>
      <c r="N21" s="262"/>
      <c r="O21" s="262"/>
      <c r="P21" s="262"/>
      <c r="Q21" s="262"/>
      <c r="R21" s="263"/>
      <c r="S21" s="264">
        <v>0</v>
      </c>
      <c r="T21" s="128">
        <f>R21*S21</f>
        <v>0</v>
      </c>
      <c r="U21" s="131"/>
      <c r="V21" s="128">
        <f t="shared" ref="V21:V28" si="2">J21-T21</f>
        <v>0</v>
      </c>
      <c r="W21" s="271"/>
    </row>
    <row r="22" spans="2:23" x14ac:dyDescent="0.2">
      <c r="B22" s="110"/>
      <c r="C22" s="31"/>
      <c r="D22" s="31"/>
      <c r="E22" s="31"/>
      <c r="F22" s="31"/>
      <c r="G22" s="31"/>
      <c r="H22" s="248"/>
      <c r="I22" s="108">
        <v>0</v>
      </c>
      <c r="J22" s="128">
        <f>H22*I22</f>
        <v>0</v>
      </c>
      <c r="K22" s="131"/>
      <c r="L22" s="261"/>
      <c r="M22" s="262"/>
      <c r="N22" s="262"/>
      <c r="O22" s="262"/>
      <c r="P22" s="262"/>
      <c r="Q22" s="262"/>
      <c r="R22" s="263"/>
      <c r="S22" s="264">
        <v>0</v>
      </c>
      <c r="T22" s="128">
        <f>R22*S22</f>
        <v>0</v>
      </c>
      <c r="U22" s="131"/>
      <c r="V22" s="128">
        <f t="shared" si="2"/>
        <v>0</v>
      </c>
      <c r="W22" s="271"/>
    </row>
    <row r="23" spans="2:23" x14ac:dyDescent="0.2">
      <c r="B23" s="31"/>
      <c r="C23" s="31"/>
      <c r="D23" s="31"/>
      <c r="E23" s="31"/>
      <c r="F23" s="31"/>
      <c r="G23" s="31"/>
      <c r="H23" s="248"/>
      <c r="I23" s="108">
        <v>0</v>
      </c>
      <c r="J23" s="128">
        <f t="shared" ref="J23:J28" si="3">H23*I23</f>
        <v>0</v>
      </c>
      <c r="K23" s="131"/>
      <c r="L23" s="262"/>
      <c r="M23" s="262"/>
      <c r="N23" s="262"/>
      <c r="O23" s="262"/>
      <c r="P23" s="262"/>
      <c r="Q23" s="262"/>
      <c r="R23" s="263"/>
      <c r="S23" s="264">
        <v>0</v>
      </c>
      <c r="T23" s="128">
        <f t="shared" ref="T23:T28" si="4">R23*S23</f>
        <v>0</v>
      </c>
      <c r="U23" s="131"/>
      <c r="V23" s="128">
        <f t="shared" si="2"/>
        <v>0</v>
      </c>
      <c r="W23" s="271"/>
    </row>
    <row r="24" spans="2:23" x14ac:dyDescent="0.2">
      <c r="B24" s="245"/>
      <c r="C24" s="31"/>
      <c r="D24" s="31"/>
      <c r="E24" s="31"/>
      <c r="F24" s="31"/>
      <c r="G24" s="245"/>
      <c r="H24" s="249"/>
      <c r="I24" s="246">
        <v>0</v>
      </c>
      <c r="J24" s="128">
        <f t="shared" si="3"/>
        <v>0</v>
      </c>
      <c r="K24" s="131"/>
      <c r="L24" s="265"/>
      <c r="M24" s="262"/>
      <c r="N24" s="262"/>
      <c r="O24" s="262"/>
      <c r="P24" s="262"/>
      <c r="Q24" s="265"/>
      <c r="R24" s="266"/>
      <c r="S24" s="267">
        <v>0</v>
      </c>
      <c r="T24" s="128">
        <f t="shared" si="4"/>
        <v>0</v>
      </c>
      <c r="U24" s="131"/>
      <c r="V24" s="128">
        <f t="shared" si="2"/>
        <v>0</v>
      </c>
      <c r="W24" s="271"/>
    </row>
    <row r="25" spans="2:23" x14ac:dyDescent="0.2">
      <c r="B25" s="245"/>
      <c r="C25" s="245"/>
      <c r="D25" s="31"/>
      <c r="E25" s="31"/>
      <c r="F25" s="31"/>
      <c r="G25" s="245"/>
      <c r="H25" s="249"/>
      <c r="I25" s="246">
        <v>0</v>
      </c>
      <c r="J25" s="128">
        <f t="shared" si="3"/>
        <v>0</v>
      </c>
      <c r="K25" s="131"/>
      <c r="L25" s="265"/>
      <c r="M25" s="265"/>
      <c r="N25" s="262"/>
      <c r="O25" s="262"/>
      <c r="P25" s="262"/>
      <c r="Q25" s="265"/>
      <c r="R25" s="266"/>
      <c r="S25" s="267">
        <v>0</v>
      </c>
      <c r="T25" s="128">
        <f t="shared" si="4"/>
        <v>0</v>
      </c>
      <c r="U25" s="131"/>
      <c r="V25" s="128">
        <f t="shared" si="2"/>
        <v>0</v>
      </c>
      <c r="W25" s="271"/>
    </row>
    <row r="26" spans="2:23" x14ac:dyDescent="0.2">
      <c r="B26" s="245"/>
      <c r="C26" s="245"/>
      <c r="D26" s="31"/>
      <c r="E26" s="31"/>
      <c r="F26" s="31"/>
      <c r="G26" s="245"/>
      <c r="H26" s="249"/>
      <c r="I26" s="246">
        <v>0</v>
      </c>
      <c r="J26" s="128">
        <f t="shared" si="3"/>
        <v>0</v>
      </c>
      <c r="K26" s="131"/>
      <c r="L26" s="265"/>
      <c r="M26" s="265"/>
      <c r="N26" s="262"/>
      <c r="O26" s="262"/>
      <c r="P26" s="262"/>
      <c r="Q26" s="265"/>
      <c r="R26" s="266"/>
      <c r="S26" s="267">
        <v>0</v>
      </c>
      <c r="T26" s="128">
        <f t="shared" si="4"/>
        <v>0</v>
      </c>
      <c r="U26" s="131"/>
      <c r="V26" s="128">
        <f t="shared" si="2"/>
        <v>0</v>
      </c>
      <c r="W26" s="271"/>
    </row>
    <row r="27" spans="2:23" x14ac:dyDescent="0.2">
      <c r="B27" s="245"/>
      <c r="C27" s="245"/>
      <c r="D27" s="31"/>
      <c r="E27" s="31"/>
      <c r="F27" s="31"/>
      <c r="G27" s="245"/>
      <c r="H27" s="249"/>
      <c r="I27" s="246">
        <v>0</v>
      </c>
      <c r="J27" s="128">
        <f t="shared" si="3"/>
        <v>0</v>
      </c>
      <c r="K27" s="131"/>
      <c r="L27" s="265"/>
      <c r="M27" s="265"/>
      <c r="N27" s="262"/>
      <c r="O27" s="262"/>
      <c r="P27" s="262"/>
      <c r="Q27" s="265"/>
      <c r="R27" s="266"/>
      <c r="S27" s="267">
        <v>0</v>
      </c>
      <c r="T27" s="128">
        <f t="shared" si="4"/>
        <v>0</v>
      </c>
      <c r="U27" s="131"/>
      <c r="V27" s="128">
        <f t="shared" si="2"/>
        <v>0</v>
      </c>
      <c r="W27" s="271"/>
    </row>
    <row r="28" spans="2:23" ht="13.5" thickBot="1" x14ac:dyDescent="0.25">
      <c r="B28" s="245"/>
      <c r="C28" s="245"/>
      <c r="D28" s="31"/>
      <c r="E28" s="31"/>
      <c r="F28" s="31"/>
      <c r="G28" s="109"/>
      <c r="H28" s="249"/>
      <c r="I28" s="112">
        <v>0</v>
      </c>
      <c r="J28" s="128">
        <f t="shared" si="3"/>
        <v>0</v>
      </c>
      <c r="K28" s="131"/>
      <c r="L28" s="265"/>
      <c r="M28" s="265"/>
      <c r="N28" s="262"/>
      <c r="O28" s="262"/>
      <c r="P28" s="262"/>
      <c r="Q28" s="268"/>
      <c r="R28" s="266"/>
      <c r="S28" s="269">
        <v>0</v>
      </c>
      <c r="T28" s="128">
        <f t="shared" si="4"/>
        <v>0</v>
      </c>
      <c r="U28" s="131"/>
      <c r="V28" s="278">
        <f t="shared" si="2"/>
        <v>0</v>
      </c>
      <c r="W28" s="271"/>
    </row>
    <row r="29" spans="2:23" ht="13.5" thickBot="1" x14ac:dyDescent="0.25">
      <c r="B29" s="132" t="s">
        <v>31</v>
      </c>
      <c r="C29" s="133"/>
      <c r="D29" s="133"/>
      <c r="E29" s="133"/>
      <c r="F29" s="133"/>
      <c r="G29" s="133"/>
      <c r="H29" s="134"/>
      <c r="I29" s="135">
        <f>SUM(I20:I28)</f>
        <v>0</v>
      </c>
      <c r="J29" s="129">
        <f>SUM(J20:J28)</f>
        <v>0</v>
      </c>
      <c r="K29" s="255"/>
      <c r="L29" s="132" t="s">
        <v>31</v>
      </c>
      <c r="M29" s="133"/>
      <c r="N29" s="133"/>
      <c r="O29" s="133"/>
      <c r="P29" s="133"/>
      <c r="Q29" s="133"/>
      <c r="R29" s="134"/>
      <c r="S29" s="135">
        <f>SUM(S20:S28)</f>
        <v>0</v>
      </c>
      <c r="T29" s="432">
        <f>SUM(T20:T28)</f>
        <v>0</v>
      </c>
      <c r="U29" s="255"/>
      <c r="V29" s="431">
        <f>SUM(V20:V28)</f>
        <v>0</v>
      </c>
      <c r="W29" s="271"/>
    </row>
    <row r="30" spans="2:23" ht="15.75" x14ac:dyDescent="0.2">
      <c r="B30" s="115" t="s">
        <v>48</v>
      </c>
      <c r="C30" s="114"/>
      <c r="D30" s="114"/>
      <c r="E30" s="114"/>
      <c r="F30" s="114"/>
      <c r="G30" s="114"/>
      <c r="H30" s="123"/>
      <c r="I30" s="114"/>
      <c r="J30" s="123"/>
      <c r="K30" s="254"/>
      <c r="L30" s="115" t="s">
        <v>48</v>
      </c>
      <c r="M30" s="114"/>
      <c r="N30" s="114"/>
      <c r="O30" s="114"/>
      <c r="P30" s="114"/>
      <c r="Q30" s="114"/>
      <c r="R30" s="123"/>
      <c r="S30" s="114"/>
      <c r="T30" s="123"/>
      <c r="U30" s="254"/>
    </row>
    <row r="31" spans="2:23" x14ac:dyDescent="0.2">
      <c r="B31" s="110"/>
      <c r="C31" s="31"/>
      <c r="D31" s="31"/>
      <c r="E31" s="31"/>
      <c r="F31" s="31"/>
      <c r="G31" s="31"/>
      <c r="H31" s="105"/>
      <c r="I31" s="108">
        <v>0</v>
      </c>
      <c r="J31" s="128">
        <f t="shared" ref="J31:J39" si="5">H31*I31</f>
        <v>0</v>
      </c>
      <c r="K31" s="131"/>
      <c r="L31" s="265"/>
      <c r="M31" s="265"/>
      <c r="N31" s="262"/>
      <c r="O31" s="262"/>
      <c r="P31" s="265"/>
      <c r="Q31" s="265"/>
      <c r="R31" s="265"/>
      <c r="S31" s="264">
        <v>0</v>
      </c>
      <c r="T31" s="128">
        <f t="shared" ref="T31:T39" si="6">R31*S31</f>
        <v>0</v>
      </c>
      <c r="U31" s="131"/>
      <c r="V31" s="128">
        <f>J31-T31</f>
        <v>0</v>
      </c>
      <c r="W31" s="271"/>
    </row>
    <row r="32" spans="2:23" x14ac:dyDescent="0.2">
      <c r="B32" s="110"/>
      <c r="C32" s="31"/>
      <c r="D32" s="31"/>
      <c r="E32" s="31"/>
      <c r="F32" s="31"/>
      <c r="G32" s="31"/>
      <c r="H32" s="105"/>
      <c r="I32" s="108">
        <v>0</v>
      </c>
      <c r="J32" s="128">
        <f t="shared" si="5"/>
        <v>0</v>
      </c>
      <c r="K32" s="131"/>
      <c r="L32" s="265"/>
      <c r="M32" s="265"/>
      <c r="N32" s="262"/>
      <c r="O32" s="262"/>
      <c r="P32" s="265"/>
      <c r="Q32" s="265"/>
      <c r="R32" s="265"/>
      <c r="S32" s="264">
        <v>0</v>
      </c>
      <c r="T32" s="128">
        <f t="shared" si="6"/>
        <v>0</v>
      </c>
      <c r="U32" s="131"/>
      <c r="V32" s="128">
        <f t="shared" ref="V32:V40" si="7">J32-T32</f>
        <v>0</v>
      </c>
      <c r="W32" s="271"/>
    </row>
    <row r="33" spans="1:23" x14ac:dyDescent="0.2">
      <c r="B33" s="110"/>
      <c r="C33" s="31"/>
      <c r="D33" s="31"/>
      <c r="E33" s="31"/>
      <c r="F33" s="31"/>
      <c r="G33" s="31"/>
      <c r="H33" s="105"/>
      <c r="I33" s="108">
        <v>0</v>
      </c>
      <c r="J33" s="128">
        <f t="shared" si="5"/>
        <v>0</v>
      </c>
      <c r="K33" s="131"/>
      <c r="L33" s="265"/>
      <c r="M33" s="265"/>
      <c r="N33" s="262"/>
      <c r="O33" s="262"/>
      <c r="P33" s="265"/>
      <c r="Q33" s="265"/>
      <c r="R33" s="265"/>
      <c r="S33" s="264">
        <v>0</v>
      </c>
      <c r="T33" s="128">
        <f t="shared" si="6"/>
        <v>0</v>
      </c>
      <c r="U33" s="131"/>
      <c r="V33" s="128">
        <f t="shared" si="7"/>
        <v>0</v>
      </c>
      <c r="W33" s="271"/>
    </row>
    <row r="34" spans="1:23" x14ac:dyDescent="0.2">
      <c r="B34" s="110"/>
      <c r="C34" s="31"/>
      <c r="D34" s="31"/>
      <c r="E34" s="31"/>
      <c r="F34" s="31"/>
      <c r="G34" s="31"/>
      <c r="H34" s="105"/>
      <c r="I34" s="108">
        <v>0</v>
      </c>
      <c r="J34" s="128">
        <f t="shared" si="5"/>
        <v>0</v>
      </c>
      <c r="K34" s="131"/>
      <c r="L34" s="265"/>
      <c r="M34" s="265"/>
      <c r="N34" s="262"/>
      <c r="O34" s="262"/>
      <c r="P34" s="265"/>
      <c r="Q34" s="265"/>
      <c r="R34" s="265"/>
      <c r="S34" s="264">
        <v>0</v>
      </c>
      <c r="T34" s="128">
        <f t="shared" si="6"/>
        <v>0</v>
      </c>
      <c r="U34" s="131"/>
      <c r="V34" s="128">
        <f t="shared" si="7"/>
        <v>0</v>
      </c>
      <c r="W34" s="271"/>
    </row>
    <row r="35" spans="1:23" x14ac:dyDescent="0.2">
      <c r="B35" s="110"/>
      <c r="C35" s="31"/>
      <c r="D35" s="31"/>
      <c r="E35" s="31"/>
      <c r="F35" s="31"/>
      <c r="G35" s="31"/>
      <c r="H35" s="105"/>
      <c r="I35" s="108">
        <v>0</v>
      </c>
      <c r="J35" s="128">
        <f t="shared" si="5"/>
        <v>0</v>
      </c>
      <c r="K35" s="131"/>
      <c r="L35" s="265"/>
      <c r="M35" s="265"/>
      <c r="N35" s="262"/>
      <c r="O35" s="262"/>
      <c r="P35" s="265"/>
      <c r="Q35" s="265"/>
      <c r="R35" s="265"/>
      <c r="S35" s="264">
        <v>0</v>
      </c>
      <c r="T35" s="128">
        <f t="shared" si="6"/>
        <v>0</v>
      </c>
      <c r="U35" s="131"/>
      <c r="V35" s="128">
        <f t="shared" si="7"/>
        <v>0</v>
      </c>
      <c r="W35" s="271"/>
    </row>
    <row r="36" spans="1:23" x14ac:dyDescent="0.2">
      <c r="B36" s="110"/>
      <c r="C36" s="31"/>
      <c r="D36" s="31"/>
      <c r="E36" s="31"/>
      <c r="F36" s="31"/>
      <c r="G36" s="31"/>
      <c r="H36" s="105"/>
      <c r="I36" s="108">
        <v>0</v>
      </c>
      <c r="J36" s="128">
        <f t="shared" si="5"/>
        <v>0</v>
      </c>
      <c r="K36" s="131"/>
      <c r="L36" s="265"/>
      <c r="M36" s="265"/>
      <c r="N36" s="262"/>
      <c r="O36" s="262"/>
      <c r="P36" s="265"/>
      <c r="Q36" s="265"/>
      <c r="R36" s="265"/>
      <c r="S36" s="264">
        <v>0</v>
      </c>
      <c r="T36" s="128">
        <f t="shared" si="6"/>
        <v>0</v>
      </c>
      <c r="U36" s="131"/>
      <c r="V36" s="128">
        <f t="shared" si="7"/>
        <v>0</v>
      </c>
      <c r="W36" s="271"/>
    </row>
    <row r="37" spans="1:23" x14ac:dyDescent="0.2">
      <c r="B37" s="110"/>
      <c r="C37" s="31"/>
      <c r="D37" s="31"/>
      <c r="E37" s="31"/>
      <c r="F37" s="31"/>
      <c r="G37" s="31"/>
      <c r="H37" s="105"/>
      <c r="I37" s="108">
        <v>0</v>
      </c>
      <c r="J37" s="128">
        <f t="shared" si="5"/>
        <v>0</v>
      </c>
      <c r="K37" s="131"/>
      <c r="L37" s="265"/>
      <c r="M37" s="265"/>
      <c r="N37" s="262"/>
      <c r="O37" s="262"/>
      <c r="P37" s="265"/>
      <c r="Q37" s="265"/>
      <c r="R37" s="265"/>
      <c r="S37" s="264">
        <v>0</v>
      </c>
      <c r="T37" s="128">
        <f t="shared" si="6"/>
        <v>0</v>
      </c>
      <c r="U37" s="131"/>
      <c r="V37" s="128">
        <f t="shared" si="7"/>
        <v>0</v>
      </c>
      <c r="W37" s="271"/>
    </row>
    <row r="38" spans="1:23" x14ac:dyDescent="0.2">
      <c r="B38" s="110"/>
      <c r="C38" s="31"/>
      <c r="D38" s="31"/>
      <c r="E38" s="31"/>
      <c r="F38" s="31"/>
      <c r="G38" s="31"/>
      <c r="H38" s="105"/>
      <c r="I38" s="108">
        <v>0</v>
      </c>
      <c r="J38" s="128">
        <f t="shared" si="5"/>
        <v>0</v>
      </c>
      <c r="K38" s="131"/>
      <c r="L38" s="265"/>
      <c r="M38" s="265"/>
      <c r="N38" s="262"/>
      <c r="O38" s="262"/>
      <c r="P38" s="265"/>
      <c r="Q38" s="265"/>
      <c r="R38" s="265"/>
      <c r="S38" s="264">
        <v>0</v>
      </c>
      <c r="T38" s="128">
        <f t="shared" si="6"/>
        <v>0</v>
      </c>
      <c r="U38" s="131"/>
      <c r="V38" s="128">
        <f t="shared" si="7"/>
        <v>0</v>
      </c>
      <c r="W38" s="271"/>
    </row>
    <row r="39" spans="1:23" x14ac:dyDescent="0.2">
      <c r="B39" s="31"/>
      <c r="C39" s="31"/>
      <c r="D39" s="31"/>
      <c r="E39" s="31"/>
      <c r="F39" s="31"/>
      <c r="G39" s="31"/>
      <c r="H39" s="105"/>
      <c r="I39" s="108">
        <v>0</v>
      </c>
      <c r="J39" s="128">
        <f t="shared" si="5"/>
        <v>0</v>
      </c>
      <c r="K39" s="131"/>
      <c r="L39" s="265"/>
      <c r="M39" s="265"/>
      <c r="N39" s="262"/>
      <c r="O39" s="262"/>
      <c r="P39" s="265"/>
      <c r="Q39" s="265"/>
      <c r="R39" s="265"/>
      <c r="S39" s="264">
        <v>0</v>
      </c>
      <c r="T39" s="128">
        <f t="shared" si="6"/>
        <v>0</v>
      </c>
      <c r="U39" s="131"/>
      <c r="V39" s="128">
        <f t="shared" si="7"/>
        <v>0</v>
      </c>
      <c r="W39" s="271"/>
    </row>
    <row r="40" spans="1:23" ht="13.5" thickBot="1" x14ac:dyDescent="0.25">
      <c r="B40" s="113"/>
      <c r="C40" s="109"/>
      <c r="D40" s="31"/>
      <c r="E40" s="31"/>
      <c r="F40" s="31"/>
      <c r="G40" s="109"/>
      <c r="H40" s="124"/>
      <c r="I40" s="112">
        <v>0</v>
      </c>
      <c r="J40" s="128">
        <f>+H40*I40</f>
        <v>0</v>
      </c>
      <c r="K40" s="131"/>
      <c r="L40" s="265"/>
      <c r="M40" s="265"/>
      <c r="N40" s="262"/>
      <c r="O40" s="262"/>
      <c r="P40" s="265"/>
      <c r="Q40" s="265"/>
      <c r="R40" s="265"/>
      <c r="S40" s="264">
        <v>0</v>
      </c>
      <c r="T40" s="128">
        <f>+R40*S40</f>
        <v>0</v>
      </c>
      <c r="U40" s="131"/>
      <c r="V40" s="278">
        <f t="shared" si="7"/>
        <v>0</v>
      </c>
      <c r="W40" s="271"/>
    </row>
    <row r="41" spans="1:23" ht="13.5" thickBot="1" x14ac:dyDescent="0.25">
      <c r="B41" s="132" t="s">
        <v>31</v>
      </c>
      <c r="C41" s="133"/>
      <c r="D41" s="133"/>
      <c r="E41" s="133"/>
      <c r="F41" s="133"/>
      <c r="G41" s="133"/>
      <c r="H41" s="134"/>
      <c r="I41" s="135">
        <f>SUM(I31:I40)</f>
        <v>0</v>
      </c>
      <c r="J41" s="129">
        <f>SUM(J31:J40)</f>
        <v>0</v>
      </c>
      <c r="K41" s="255"/>
      <c r="L41" s="132" t="s">
        <v>31</v>
      </c>
      <c r="M41" s="133"/>
      <c r="N41" s="133"/>
      <c r="O41" s="133"/>
      <c r="P41" s="133"/>
      <c r="Q41" s="133"/>
      <c r="R41" s="134"/>
      <c r="S41" s="135">
        <f>SUM(S31:S40)</f>
        <v>0</v>
      </c>
      <c r="T41" s="432">
        <f>SUM(T31:T40)</f>
        <v>0</v>
      </c>
      <c r="U41" s="255"/>
      <c r="V41" s="431">
        <f>SUM(V31:V40)</f>
        <v>0</v>
      </c>
      <c r="W41" s="271"/>
    </row>
    <row r="42" spans="1:23" ht="15.75" x14ac:dyDescent="0.2">
      <c r="B42" s="115" t="s">
        <v>49</v>
      </c>
      <c r="C42" s="114"/>
      <c r="D42" s="114"/>
      <c r="E42" s="114"/>
      <c r="F42" s="114"/>
      <c r="G42" s="114"/>
      <c r="H42" s="123"/>
      <c r="I42" s="114"/>
      <c r="J42" s="123"/>
      <c r="K42" s="254"/>
      <c r="L42" s="115" t="s">
        <v>49</v>
      </c>
      <c r="M42" s="114"/>
      <c r="N42" s="114"/>
      <c r="O42" s="114"/>
      <c r="P42" s="114"/>
      <c r="Q42" s="114"/>
      <c r="R42" s="123"/>
      <c r="S42" s="114"/>
      <c r="T42" s="123"/>
      <c r="U42" s="254"/>
    </row>
    <row r="43" spans="1:23" x14ac:dyDescent="0.2">
      <c r="B43" s="110"/>
      <c r="C43" s="31"/>
      <c r="D43" s="31"/>
      <c r="E43" s="31"/>
      <c r="F43" s="31"/>
      <c r="G43" s="31"/>
      <c r="H43" s="105"/>
      <c r="I43" s="108">
        <v>0</v>
      </c>
      <c r="J43" s="128">
        <f>H43*I43</f>
        <v>0</v>
      </c>
      <c r="K43" s="131"/>
      <c r="L43" s="265"/>
      <c r="M43" s="265"/>
      <c r="N43" s="262"/>
      <c r="O43" s="262"/>
      <c r="P43" s="265"/>
      <c r="Q43" s="265"/>
      <c r="R43" s="265"/>
      <c r="S43" s="264">
        <v>0</v>
      </c>
      <c r="T43" s="128">
        <f>R43*S43</f>
        <v>0</v>
      </c>
      <c r="U43" s="131"/>
      <c r="V43" s="128">
        <f>J43-T43</f>
        <v>0</v>
      </c>
      <c r="W43" s="271"/>
    </row>
    <row r="44" spans="1:23" x14ac:dyDescent="0.2">
      <c r="B44" s="110"/>
      <c r="C44" s="31"/>
      <c r="D44" s="31"/>
      <c r="E44" s="31"/>
      <c r="F44" s="31"/>
      <c r="G44" s="31"/>
      <c r="H44" s="105"/>
      <c r="I44" s="108">
        <v>0</v>
      </c>
      <c r="J44" s="128">
        <f>H44*I44</f>
        <v>0</v>
      </c>
      <c r="K44" s="131"/>
      <c r="L44" s="265"/>
      <c r="M44" s="265"/>
      <c r="N44" s="262"/>
      <c r="O44" s="262"/>
      <c r="P44" s="265"/>
      <c r="Q44" s="265"/>
      <c r="R44" s="265"/>
      <c r="S44" s="264">
        <v>0</v>
      </c>
      <c r="T44" s="128">
        <f>R44*S44</f>
        <v>0</v>
      </c>
      <c r="U44" s="131"/>
      <c r="V44" s="128">
        <f t="shared" ref="V44:V46" si="8">J44-T44</f>
        <v>0</v>
      </c>
      <c r="W44" s="271"/>
    </row>
    <row r="45" spans="1:23" x14ac:dyDescent="0.2">
      <c r="B45" s="110"/>
      <c r="C45" s="31"/>
      <c r="D45" s="31"/>
      <c r="E45" s="31"/>
      <c r="F45" s="31"/>
      <c r="G45" s="31"/>
      <c r="H45" s="105"/>
      <c r="I45" s="108">
        <v>0</v>
      </c>
      <c r="J45" s="128">
        <f>H45*I45</f>
        <v>0</v>
      </c>
      <c r="K45" s="131"/>
      <c r="L45" s="265"/>
      <c r="M45" s="265"/>
      <c r="N45" s="262"/>
      <c r="O45" s="262"/>
      <c r="P45" s="265"/>
      <c r="Q45" s="265"/>
      <c r="R45" s="265"/>
      <c r="S45" s="264">
        <v>0</v>
      </c>
      <c r="T45" s="128">
        <f>R45*S45</f>
        <v>0</v>
      </c>
      <c r="U45" s="131"/>
      <c r="V45" s="128">
        <f t="shared" si="8"/>
        <v>0</v>
      </c>
      <c r="W45" s="271"/>
    </row>
    <row r="46" spans="1:23" ht="13.5" thickBot="1" x14ac:dyDescent="0.25">
      <c r="B46" s="110"/>
      <c r="C46" s="31"/>
      <c r="D46" s="31"/>
      <c r="E46" s="31"/>
      <c r="F46" s="31"/>
      <c r="G46" s="31"/>
      <c r="H46" s="105"/>
      <c r="I46" s="108">
        <v>0</v>
      </c>
      <c r="J46" s="128">
        <f>H46*I46</f>
        <v>0</v>
      </c>
      <c r="K46" s="131"/>
      <c r="L46" s="265"/>
      <c r="M46" s="265"/>
      <c r="N46" s="262"/>
      <c r="O46" s="262"/>
      <c r="P46" s="265"/>
      <c r="Q46" s="265"/>
      <c r="R46" s="265"/>
      <c r="S46" s="264">
        <v>0</v>
      </c>
      <c r="T46" s="128">
        <f>R46*S46</f>
        <v>0</v>
      </c>
      <c r="U46" s="131"/>
      <c r="V46" s="278">
        <f t="shared" si="8"/>
        <v>0</v>
      </c>
      <c r="W46" s="271"/>
    </row>
    <row r="47" spans="1:23" ht="13.5" thickBot="1" x14ac:dyDescent="0.25">
      <c r="B47" s="132" t="s">
        <v>31</v>
      </c>
      <c r="C47" s="133"/>
      <c r="D47" s="133"/>
      <c r="E47" s="133"/>
      <c r="F47" s="133"/>
      <c r="G47" s="133"/>
      <c r="H47" s="134"/>
      <c r="I47" s="135">
        <f>SUM(I43:I46)</f>
        <v>0</v>
      </c>
      <c r="J47" s="129">
        <f>SUM(J43:J46)</f>
        <v>0</v>
      </c>
      <c r="K47" s="255"/>
      <c r="L47" s="132" t="s">
        <v>31</v>
      </c>
      <c r="M47" s="133"/>
      <c r="N47" s="133"/>
      <c r="O47" s="133"/>
      <c r="P47" s="133"/>
      <c r="Q47" s="133"/>
      <c r="R47" s="134"/>
      <c r="S47" s="135">
        <f>SUM(S43:S46)</f>
        <v>0</v>
      </c>
      <c r="T47" s="432">
        <f>SUM(T43:T46)</f>
        <v>0</v>
      </c>
      <c r="U47" s="255"/>
      <c r="V47" s="431">
        <f>SUM(V43:V46)</f>
        <v>0</v>
      </c>
      <c r="W47" s="271"/>
    </row>
    <row r="48" spans="1:23" s="2" customFormat="1" x14ac:dyDescent="0.2">
      <c r="A48" s="6"/>
      <c r="B48" s="4"/>
      <c r="C48" s="6"/>
      <c r="D48" s="6"/>
      <c r="E48" s="6"/>
      <c r="F48" s="6"/>
      <c r="G48" s="6"/>
      <c r="H48" s="130"/>
      <c r="I48" s="6"/>
      <c r="J48" s="130"/>
      <c r="K48" s="130"/>
      <c r="L48" s="4"/>
      <c r="M48" s="6"/>
      <c r="N48" s="6"/>
      <c r="O48" s="6"/>
      <c r="P48" s="6"/>
      <c r="Q48" s="6"/>
      <c r="R48" s="130"/>
      <c r="S48" s="6"/>
      <c r="T48" s="130"/>
      <c r="U48" s="130"/>
    </row>
    <row r="49" spans="1:24" s="2" customFormat="1" ht="15.75" x14ac:dyDescent="0.2">
      <c r="A49" s="61"/>
      <c r="B49" s="585" t="s">
        <v>101</v>
      </c>
      <c r="C49" s="586"/>
      <c r="D49" s="586"/>
      <c r="E49" s="586"/>
      <c r="F49" s="586"/>
      <c r="G49" s="586"/>
      <c r="H49" s="586"/>
      <c r="I49" s="586"/>
      <c r="J49" s="587"/>
      <c r="K49" s="131"/>
      <c r="L49" s="585" t="s">
        <v>101</v>
      </c>
      <c r="M49" s="586"/>
      <c r="N49" s="586"/>
      <c r="O49" s="586"/>
      <c r="P49" s="586"/>
      <c r="Q49" s="586"/>
      <c r="R49" s="586"/>
      <c r="S49" s="586"/>
      <c r="T49" s="587"/>
      <c r="U49" s="131"/>
      <c r="V49" s="270"/>
      <c r="W49" s="1"/>
    </row>
    <row r="50" spans="1:24" s="71" customFormat="1" ht="63.75" x14ac:dyDescent="0.2">
      <c r="A50" s="61"/>
      <c r="B50" s="111" t="s">
        <v>9</v>
      </c>
      <c r="C50" s="111" t="s">
        <v>10</v>
      </c>
      <c r="D50" s="111" t="s">
        <v>11</v>
      </c>
      <c r="E50" s="111" t="s">
        <v>22</v>
      </c>
      <c r="F50" s="111" t="s">
        <v>32</v>
      </c>
      <c r="G50" s="111" t="s">
        <v>19</v>
      </c>
      <c r="H50" s="122" t="s">
        <v>89</v>
      </c>
      <c r="I50" s="7" t="s">
        <v>90</v>
      </c>
      <c r="J50" s="122" t="s">
        <v>91</v>
      </c>
      <c r="K50" s="131"/>
      <c r="L50" s="111" t="s">
        <v>9</v>
      </c>
      <c r="M50" s="111" t="s">
        <v>10</v>
      </c>
      <c r="N50" s="111" t="s">
        <v>11</v>
      </c>
      <c r="O50" s="111" t="s">
        <v>22</v>
      </c>
      <c r="P50" s="111" t="s">
        <v>32</v>
      </c>
      <c r="Q50" s="111" t="s">
        <v>19</v>
      </c>
      <c r="R50" s="122" t="s">
        <v>72</v>
      </c>
      <c r="S50" s="7" t="s">
        <v>73</v>
      </c>
      <c r="T50" s="122" t="s">
        <v>74</v>
      </c>
      <c r="U50" s="131"/>
      <c r="V50" s="416" t="s">
        <v>79</v>
      </c>
      <c r="W50" s="305" t="s">
        <v>69</v>
      </c>
    </row>
    <row r="51" spans="1:24" s="2" customFormat="1" ht="15.75" x14ac:dyDescent="0.2">
      <c r="A51" s="6"/>
      <c r="B51" s="115" t="str">
        <f>B19</f>
        <v>Project Management (partners)</v>
      </c>
      <c r="C51" s="58"/>
      <c r="D51" s="58"/>
      <c r="E51" s="58"/>
      <c r="F51" s="58"/>
      <c r="G51" s="58"/>
      <c r="H51" s="125"/>
      <c r="I51" s="58"/>
      <c r="J51" s="125"/>
      <c r="K51" s="131"/>
      <c r="L51" s="115" t="str">
        <f>L19</f>
        <v>Project Management (partners)</v>
      </c>
      <c r="M51" s="58"/>
      <c r="N51" s="58"/>
      <c r="O51" s="58"/>
      <c r="P51" s="58"/>
      <c r="Q51" s="58"/>
      <c r="R51" s="125"/>
      <c r="S51" s="58"/>
      <c r="T51" s="125"/>
      <c r="U51" s="131"/>
      <c r="V51" s="125"/>
      <c r="W51" s="1"/>
    </row>
    <row r="52" spans="1:24" s="2" customFormat="1" x14ac:dyDescent="0.2">
      <c r="A52" s="6"/>
      <c r="B52" s="110"/>
      <c r="C52" s="31"/>
      <c r="D52" s="31"/>
      <c r="E52" s="31"/>
      <c r="F52" s="31"/>
      <c r="G52" s="31"/>
      <c r="H52" s="105"/>
      <c r="I52" s="108">
        <v>0</v>
      </c>
      <c r="J52" s="128">
        <f t="shared" ref="J52:J56" si="9">H52*I52</f>
        <v>0</v>
      </c>
      <c r="K52" s="131"/>
      <c r="L52" s="265"/>
      <c r="M52" s="265"/>
      <c r="N52" s="262"/>
      <c r="O52" s="262"/>
      <c r="P52" s="265"/>
      <c r="Q52" s="265"/>
      <c r="R52" s="265"/>
      <c r="S52" s="264">
        <v>0</v>
      </c>
      <c r="T52" s="128">
        <f t="shared" ref="T52:T56" si="10">R52*S52</f>
        <v>0</v>
      </c>
      <c r="U52" s="131"/>
      <c r="V52" s="273">
        <f>J52-T52</f>
        <v>0</v>
      </c>
      <c r="W52" s="271"/>
    </row>
    <row r="53" spans="1:24" s="2" customFormat="1" x14ac:dyDescent="0.2">
      <c r="A53" s="6"/>
      <c r="B53" s="110"/>
      <c r="C53" s="31"/>
      <c r="D53" s="31"/>
      <c r="E53" s="31"/>
      <c r="F53" s="31"/>
      <c r="G53" s="31"/>
      <c r="H53" s="105"/>
      <c r="I53" s="108">
        <v>0</v>
      </c>
      <c r="J53" s="128">
        <f t="shared" si="9"/>
        <v>0</v>
      </c>
      <c r="K53" s="131"/>
      <c r="L53" s="265"/>
      <c r="M53" s="265"/>
      <c r="N53" s="262"/>
      <c r="O53" s="262"/>
      <c r="P53" s="265"/>
      <c r="Q53" s="265"/>
      <c r="R53" s="265"/>
      <c r="S53" s="264">
        <v>0</v>
      </c>
      <c r="T53" s="128">
        <f t="shared" si="10"/>
        <v>0</v>
      </c>
      <c r="U53" s="131"/>
      <c r="V53" s="273">
        <f t="shared" ref="V53:V56" si="11">J53-T53</f>
        <v>0</v>
      </c>
      <c r="W53" s="271"/>
    </row>
    <row r="54" spans="1:24" s="2" customFormat="1" x14ac:dyDescent="0.2">
      <c r="A54" s="6"/>
      <c r="B54" s="110"/>
      <c r="C54" s="31"/>
      <c r="D54" s="31"/>
      <c r="E54" s="31"/>
      <c r="F54" s="31"/>
      <c r="G54" s="31"/>
      <c r="H54" s="105"/>
      <c r="I54" s="108">
        <v>0</v>
      </c>
      <c r="J54" s="128">
        <f t="shared" si="9"/>
        <v>0</v>
      </c>
      <c r="K54" s="131"/>
      <c r="L54" s="265"/>
      <c r="M54" s="265"/>
      <c r="N54" s="262"/>
      <c r="O54" s="262"/>
      <c r="P54" s="265"/>
      <c r="Q54" s="265"/>
      <c r="R54" s="265"/>
      <c r="S54" s="264">
        <v>0</v>
      </c>
      <c r="T54" s="128">
        <f t="shared" si="10"/>
        <v>0</v>
      </c>
      <c r="U54" s="131"/>
      <c r="V54" s="273">
        <f t="shared" si="11"/>
        <v>0</v>
      </c>
      <c r="W54" s="271"/>
    </row>
    <row r="55" spans="1:24" s="2" customFormat="1" x14ac:dyDescent="0.2">
      <c r="A55" s="6"/>
      <c r="B55" s="110"/>
      <c r="C55" s="31"/>
      <c r="D55" s="31"/>
      <c r="E55" s="31"/>
      <c r="F55" s="31"/>
      <c r="G55" s="31"/>
      <c r="H55" s="105"/>
      <c r="I55" s="108">
        <v>0</v>
      </c>
      <c r="J55" s="128">
        <f t="shared" si="9"/>
        <v>0</v>
      </c>
      <c r="K55" s="131"/>
      <c r="L55" s="265"/>
      <c r="M55" s="265"/>
      <c r="N55" s="262"/>
      <c r="O55" s="262"/>
      <c r="P55" s="265"/>
      <c r="Q55" s="265"/>
      <c r="R55" s="265"/>
      <c r="S55" s="264">
        <v>0</v>
      </c>
      <c r="T55" s="128">
        <f t="shared" si="10"/>
        <v>0</v>
      </c>
      <c r="U55" s="131"/>
      <c r="V55" s="273">
        <f t="shared" si="11"/>
        <v>0</v>
      </c>
      <c r="W55" s="271"/>
      <c r="X55" s="1"/>
    </row>
    <row r="56" spans="1:24" s="2" customFormat="1" ht="13.5" thickBot="1" x14ac:dyDescent="0.25">
      <c r="A56" s="6"/>
      <c r="B56" s="110"/>
      <c r="C56" s="31"/>
      <c r="D56" s="31"/>
      <c r="E56" s="31"/>
      <c r="F56" s="31"/>
      <c r="G56" s="31"/>
      <c r="H56" s="105"/>
      <c r="I56" s="108">
        <v>0</v>
      </c>
      <c r="J56" s="128">
        <f t="shared" si="9"/>
        <v>0</v>
      </c>
      <c r="K56" s="131"/>
      <c r="L56" s="265"/>
      <c r="M56" s="265"/>
      <c r="N56" s="262"/>
      <c r="O56" s="262"/>
      <c r="P56" s="265"/>
      <c r="Q56" s="265"/>
      <c r="R56" s="265"/>
      <c r="S56" s="264">
        <v>0</v>
      </c>
      <c r="T56" s="128">
        <f t="shared" si="10"/>
        <v>0</v>
      </c>
      <c r="U56" s="131"/>
      <c r="V56" s="273">
        <f t="shared" si="11"/>
        <v>0</v>
      </c>
      <c r="W56" s="271"/>
      <c r="X56" s="1"/>
    </row>
    <row r="57" spans="1:24" s="2" customFormat="1" ht="13.5" thickBot="1" x14ac:dyDescent="0.25">
      <c r="A57" s="6"/>
      <c r="B57" s="132" t="s">
        <v>31</v>
      </c>
      <c r="C57" s="133"/>
      <c r="D57" s="133"/>
      <c r="E57" s="133"/>
      <c r="F57" s="133"/>
      <c r="G57" s="133"/>
      <c r="H57" s="134"/>
      <c r="I57" s="135">
        <f>SUM(I52:I56)</f>
        <v>0</v>
      </c>
      <c r="J57" s="129">
        <f>SUM(J52:J56)</f>
        <v>0</v>
      </c>
      <c r="K57" s="131"/>
      <c r="L57" s="132" t="s">
        <v>31</v>
      </c>
      <c r="M57" s="133"/>
      <c r="N57" s="133"/>
      <c r="O57" s="133"/>
      <c r="P57" s="133"/>
      <c r="Q57" s="133"/>
      <c r="R57" s="134"/>
      <c r="S57" s="135">
        <f>SUM(S52:S56)</f>
        <v>0</v>
      </c>
      <c r="T57" s="432">
        <f>SUM(T52:T56)</f>
        <v>0</v>
      </c>
      <c r="U57" s="131"/>
      <c r="V57" s="431">
        <f>SUM(V52:V56)</f>
        <v>0</v>
      </c>
      <c r="W57" s="271"/>
      <c r="X57" s="1"/>
    </row>
    <row r="58" spans="1:24" s="2" customFormat="1" ht="15.75" x14ac:dyDescent="0.2">
      <c r="A58" s="6"/>
      <c r="B58" s="115" t="str">
        <f>'Labour cost specs '!B30</f>
        <v>Technical Assistance (partners)</v>
      </c>
      <c r="C58" s="58"/>
      <c r="D58" s="58"/>
      <c r="E58" s="58"/>
      <c r="F58" s="58"/>
      <c r="G58" s="58"/>
      <c r="H58" s="125"/>
      <c r="I58" s="58"/>
      <c r="J58" s="125"/>
      <c r="K58" s="131"/>
      <c r="L58" s="115" t="str">
        <f>'Labour cost specs '!L30</f>
        <v>Technical Assistance (partners)</v>
      </c>
      <c r="M58" s="58"/>
      <c r="N58" s="58"/>
      <c r="O58" s="58"/>
      <c r="P58" s="58"/>
      <c r="Q58" s="58"/>
      <c r="R58" s="125"/>
      <c r="S58" s="58"/>
      <c r="T58" s="125"/>
      <c r="U58" s="131"/>
      <c r="V58" s="275"/>
      <c r="W58" s="274"/>
      <c r="X58" s="1"/>
    </row>
    <row r="59" spans="1:24" s="2" customFormat="1" x14ac:dyDescent="0.2">
      <c r="A59" s="6"/>
      <c r="B59" s="110"/>
      <c r="C59" s="31"/>
      <c r="D59" s="31"/>
      <c r="E59" s="31"/>
      <c r="F59" s="31"/>
      <c r="G59" s="31"/>
      <c r="H59" s="105"/>
      <c r="I59" s="108">
        <v>0</v>
      </c>
      <c r="J59" s="128">
        <f t="shared" ref="J59:J74" si="12">H59*I59</f>
        <v>0</v>
      </c>
      <c r="K59" s="131"/>
      <c r="L59" s="265"/>
      <c r="M59" s="265"/>
      <c r="N59" s="262"/>
      <c r="O59" s="262"/>
      <c r="P59" s="265"/>
      <c r="Q59" s="265"/>
      <c r="R59" s="265"/>
      <c r="S59" s="264">
        <v>0</v>
      </c>
      <c r="T59" s="128">
        <f t="shared" ref="T59:T74" si="13">R59*S59</f>
        <v>0</v>
      </c>
      <c r="U59" s="131"/>
      <c r="V59" s="273">
        <f>J59-T59</f>
        <v>0</v>
      </c>
      <c r="W59" s="271"/>
      <c r="X59" s="1"/>
    </row>
    <row r="60" spans="1:24" s="2" customFormat="1" x14ac:dyDescent="0.2">
      <c r="A60" s="6"/>
      <c r="B60" s="110"/>
      <c r="C60" s="31"/>
      <c r="D60" s="31"/>
      <c r="E60" s="31"/>
      <c r="F60" s="31"/>
      <c r="G60" s="31"/>
      <c r="H60" s="105"/>
      <c r="I60" s="108">
        <v>0</v>
      </c>
      <c r="J60" s="128">
        <f t="shared" si="12"/>
        <v>0</v>
      </c>
      <c r="K60" s="131"/>
      <c r="L60" s="265"/>
      <c r="M60" s="265"/>
      <c r="N60" s="262"/>
      <c r="O60" s="262"/>
      <c r="P60" s="265"/>
      <c r="Q60" s="265"/>
      <c r="R60" s="265"/>
      <c r="S60" s="264">
        <v>0</v>
      </c>
      <c r="T60" s="128">
        <f t="shared" si="13"/>
        <v>0</v>
      </c>
      <c r="U60" s="131"/>
      <c r="V60" s="273">
        <f t="shared" ref="V60:V74" si="14">J60-T60</f>
        <v>0</v>
      </c>
      <c r="W60" s="271"/>
      <c r="X60" s="1"/>
    </row>
    <row r="61" spans="1:24" s="2" customFormat="1" x14ac:dyDescent="0.2">
      <c r="A61" s="6"/>
      <c r="B61" s="110"/>
      <c r="C61" s="31"/>
      <c r="D61" s="31"/>
      <c r="E61" s="31"/>
      <c r="F61" s="31"/>
      <c r="G61" s="31"/>
      <c r="H61" s="105"/>
      <c r="I61" s="108">
        <v>0</v>
      </c>
      <c r="J61" s="128">
        <f t="shared" si="12"/>
        <v>0</v>
      </c>
      <c r="K61" s="131"/>
      <c r="L61" s="265"/>
      <c r="M61" s="265"/>
      <c r="N61" s="262"/>
      <c r="O61" s="262"/>
      <c r="P61" s="265"/>
      <c r="Q61" s="265"/>
      <c r="R61" s="265"/>
      <c r="S61" s="264">
        <v>0</v>
      </c>
      <c r="T61" s="128">
        <f t="shared" si="13"/>
        <v>0</v>
      </c>
      <c r="U61" s="131"/>
      <c r="V61" s="273">
        <f t="shared" si="14"/>
        <v>0</v>
      </c>
      <c r="W61" s="271"/>
      <c r="X61" s="1"/>
    </row>
    <row r="62" spans="1:24" s="2" customFormat="1" x14ac:dyDescent="0.2">
      <c r="A62" s="6"/>
      <c r="B62" s="110"/>
      <c r="C62" s="31"/>
      <c r="D62" s="31"/>
      <c r="E62" s="31"/>
      <c r="F62" s="31"/>
      <c r="G62" s="31"/>
      <c r="H62" s="105"/>
      <c r="I62" s="108">
        <v>0</v>
      </c>
      <c r="J62" s="128">
        <f t="shared" si="12"/>
        <v>0</v>
      </c>
      <c r="K62" s="131"/>
      <c r="L62" s="265"/>
      <c r="M62" s="265"/>
      <c r="N62" s="262"/>
      <c r="O62" s="262"/>
      <c r="P62" s="265"/>
      <c r="Q62" s="265"/>
      <c r="R62" s="265"/>
      <c r="S62" s="264">
        <v>0</v>
      </c>
      <c r="T62" s="128">
        <f t="shared" si="13"/>
        <v>0</v>
      </c>
      <c r="U62" s="131"/>
      <c r="V62" s="273">
        <f t="shared" si="14"/>
        <v>0</v>
      </c>
      <c r="W62" s="271"/>
      <c r="X62" s="1"/>
    </row>
    <row r="63" spans="1:24" s="2" customFormat="1" x14ac:dyDescent="0.2">
      <c r="A63" s="6"/>
      <c r="B63" s="110"/>
      <c r="C63" s="31"/>
      <c r="D63" s="31"/>
      <c r="E63" s="31"/>
      <c r="F63" s="31"/>
      <c r="G63" s="31"/>
      <c r="H63" s="105"/>
      <c r="I63" s="108">
        <v>0</v>
      </c>
      <c r="J63" s="128">
        <f t="shared" si="12"/>
        <v>0</v>
      </c>
      <c r="K63" s="131"/>
      <c r="L63" s="265"/>
      <c r="M63" s="265"/>
      <c r="N63" s="262"/>
      <c r="O63" s="262"/>
      <c r="P63" s="265"/>
      <c r="Q63" s="265"/>
      <c r="R63" s="265"/>
      <c r="S63" s="264">
        <v>0</v>
      </c>
      <c r="T63" s="128">
        <f t="shared" si="13"/>
        <v>0</v>
      </c>
      <c r="U63" s="131"/>
      <c r="V63" s="273">
        <f t="shared" si="14"/>
        <v>0</v>
      </c>
      <c r="W63" s="271"/>
      <c r="X63" s="1"/>
    </row>
    <row r="64" spans="1:24" s="2" customFormat="1" x14ac:dyDescent="0.2">
      <c r="A64" s="6"/>
      <c r="B64" s="110"/>
      <c r="C64" s="31"/>
      <c r="D64" s="31"/>
      <c r="E64" s="31"/>
      <c r="F64" s="31"/>
      <c r="G64" s="31"/>
      <c r="H64" s="105"/>
      <c r="I64" s="108">
        <v>0</v>
      </c>
      <c r="J64" s="128">
        <f t="shared" si="12"/>
        <v>0</v>
      </c>
      <c r="K64" s="131"/>
      <c r="L64" s="265"/>
      <c r="M64" s="265"/>
      <c r="N64" s="262"/>
      <c r="O64" s="262"/>
      <c r="P64" s="265"/>
      <c r="Q64" s="265"/>
      <c r="R64" s="265"/>
      <c r="S64" s="264">
        <v>0</v>
      </c>
      <c r="T64" s="128">
        <f t="shared" si="13"/>
        <v>0</v>
      </c>
      <c r="U64" s="131"/>
      <c r="V64" s="273">
        <f t="shared" si="14"/>
        <v>0</v>
      </c>
      <c r="W64" s="271"/>
      <c r="X64" s="1"/>
    </row>
    <row r="65" spans="1:24" s="2" customFormat="1" x14ac:dyDescent="0.2">
      <c r="A65" s="6"/>
      <c r="B65" s="110"/>
      <c r="C65" s="31"/>
      <c r="D65" s="31"/>
      <c r="E65" s="31"/>
      <c r="F65" s="31"/>
      <c r="G65" s="31"/>
      <c r="H65" s="105"/>
      <c r="I65" s="108">
        <v>0</v>
      </c>
      <c r="J65" s="128">
        <f t="shared" si="12"/>
        <v>0</v>
      </c>
      <c r="K65" s="131"/>
      <c r="L65" s="265"/>
      <c r="M65" s="265"/>
      <c r="N65" s="262"/>
      <c r="O65" s="262"/>
      <c r="P65" s="265"/>
      <c r="Q65" s="265"/>
      <c r="R65" s="265"/>
      <c r="S65" s="264">
        <v>0</v>
      </c>
      <c r="T65" s="128">
        <f t="shared" si="13"/>
        <v>0</v>
      </c>
      <c r="U65" s="131"/>
      <c r="V65" s="273">
        <f t="shared" si="14"/>
        <v>0</v>
      </c>
      <c r="W65" s="271"/>
      <c r="X65" s="1"/>
    </row>
    <row r="66" spans="1:24" s="2" customFormat="1" x14ac:dyDescent="0.2">
      <c r="A66" s="6"/>
      <c r="B66" s="110"/>
      <c r="C66" s="31"/>
      <c r="D66" s="31"/>
      <c r="E66" s="31"/>
      <c r="F66" s="31"/>
      <c r="G66" s="31"/>
      <c r="H66" s="105"/>
      <c r="I66" s="108">
        <v>0</v>
      </c>
      <c r="J66" s="128">
        <f t="shared" si="12"/>
        <v>0</v>
      </c>
      <c r="K66" s="131"/>
      <c r="L66" s="265"/>
      <c r="M66" s="265"/>
      <c r="N66" s="262"/>
      <c r="O66" s="262"/>
      <c r="P66" s="265"/>
      <c r="Q66" s="265"/>
      <c r="R66" s="265"/>
      <c r="S66" s="264">
        <v>0</v>
      </c>
      <c r="T66" s="128">
        <f t="shared" si="13"/>
        <v>0</v>
      </c>
      <c r="U66" s="131"/>
      <c r="V66" s="273">
        <f t="shared" si="14"/>
        <v>0</v>
      </c>
      <c r="W66" s="271"/>
      <c r="X66" s="1"/>
    </row>
    <row r="67" spans="1:24" s="2" customFormat="1" x14ac:dyDescent="0.2">
      <c r="A67" s="6"/>
      <c r="B67" s="110"/>
      <c r="C67" s="31"/>
      <c r="D67" s="31"/>
      <c r="E67" s="31"/>
      <c r="F67" s="31"/>
      <c r="G67" s="31"/>
      <c r="H67" s="105"/>
      <c r="I67" s="108">
        <v>0</v>
      </c>
      <c r="J67" s="128">
        <f t="shared" si="12"/>
        <v>0</v>
      </c>
      <c r="K67" s="131"/>
      <c r="L67" s="265"/>
      <c r="M67" s="265"/>
      <c r="N67" s="262"/>
      <c r="O67" s="262"/>
      <c r="P67" s="265"/>
      <c r="Q67" s="265"/>
      <c r="R67" s="265"/>
      <c r="S67" s="264">
        <v>0</v>
      </c>
      <c r="T67" s="128">
        <f t="shared" si="13"/>
        <v>0</v>
      </c>
      <c r="U67" s="131"/>
      <c r="V67" s="273">
        <f t="shared" si="14"/>
        <v>0</v>
      </c>
      <c r="W67" s="271"/>
      <c r="X67" s="1"/>
    </row>
    <row r="68" spans="1:24" s="2" customFormat="1" x14ac:dyDescent="0.2">
      <c r="A68" s="6"/>
      <c r="B68" s="110"/>
      <c r="C68" s="31"/>
      <c r="D68" s="31"/>
      <c r="E68" s="31"/>
      <c r="F68" s="31"/>
      <c r="G68" s="31"/>
      <c r="H68" s="105"/>
      <c r="I68" s="108">
        <v>0</v>
      </c>
      <c r="J68" s="128">
        <f t="shared" si="12"/>
        <v>0</v>
      </c>
      <c r="K68" s="131"/>
      <c r="L68" s="265"/>
      <c r="M68" s="265"/>
      <c r="N68" s="262"/>
      <c r="O68" s="262"/>
      <c r="P68" s="265"/>
      <c r="Q68" s="265"/>
      <c r="R68" s="265"/>
      <c r="S68" s="264">
        <v>0</v>
      </c>
      <c r="T68" s="128">
        <f t="shared" si="13"/>
        <v>0</v>
      </c>
      <c r="U68" s="131"/>
      <c r="V68" s="273">
        <f t="shared" si="14"/>
        <v>0</v>
      </c>
      <c r="W68" s="271"/>
      <c r="X68" s="1"/>
    </row>
    <row r="69" spans="1:24" s="2" customFormat="1" x14ac:dyDescent="0.2">
      <c r="A69" s="6"/>
      <c r="B69" s="110"/>
      <c r="C69" s="31"/>
      <c r="D69" s="31"/>
      <c r="E69" s="31"/>
      <c r="F69" s="31"/>
      <c r="G69" s="31"/>
      <c r="H69" s="105"/>
      <c r="I69" s="108">
        <v>0</v>
      </c>
      <c r="J69" s="128">
        <f t="shared" si="12"/>
        <v>0</v>
      </c>
      <c r="K69" s="131"/>
      <c r="L69" s="265"/>
      <c r="M69" s="265"/>
      <c r="N69" s="262"/>
      <c r="O69" s="262"/>
      <c r="P69" s="265"/>
      <c r="Q69" s="265"/>
      <c r="R69" s="265"/>
      <c r="S69" s="264">
        <v>0</v>
      </c>
      <c r="T69" s="128">
        <f t="shared" si="13"/>
        <v>0</v>
      </c>
      <c r="U69" s="131"/>
      <c r="V69" s="273">
        <f t="shared" si="14"/>
        <v>0</v>
      </c>
      <c r="W69" s="271"/>
      <c r="X69" s="1"/>
    </row>
    <row r="70" spans="1:24" s="2" customFormat="1" x14ac:dyDescent="0.2">
      <c r="A70" s="61"/>
      <c r="B70" s="110"/>
      <c r="C70" s="31"/>
      <c r="D70" s="31"/>
      <c r="E70" s="31"/>
      <c r="F70" s="31"/>
      <c r="G70" s="31"/>
      <c r="H70" s="105"/>
      <c r="I70" s="108">
        <v>0</v>
      </c>
      <c r="J70" s="128">
        <f t="shared" si="12"/>
        <v>0</v>
      </c>
      <c r="K70" s="131"/>
      <c r="L70" s="265"/>
      <c r="M70" s="265"/>
      <c r="N70" s="262"/>
      <c r="O70" s="262"/>
      <c r="P70" s="265"/>
      <c r="Q70" s="265"/>
      <c r="R70" s="265"/>
      <c r="S70" s="264">
        <v>0</v>
      </c>
      <c r="T70" s="128">
        <f t="shared" si="13"/>
        <v>0</v>
      </c>
      <c r="U70" s="131"/>
      <c r="V70" s="273">
        <f t="shared" si="14"/>
        <v>0</v>
      </c>
      <c r="W70" s="271"/>
      <c r="X70" s="1"/>
    </row>
    <row r="71" spans="1:24" s="2" customFormat="1" x14ac:dyDescent="0.2">
      <c r="A71" s="61"/>
      <c r="B71" s="110"/>
      <c r="C71" s="31"/>
      <c r="D71" s="31"/>
      <c r="E71" s="31"/>
      <c r="F71" s="31"/>
      <c r="G71" s="31"/>
      <c r="H71" s="105"/>
      <c r="I71" s="108">
        <v>0</v>
      </c>
      <c r="J71" s="128">
        <f t="shared" si="12"/>
        <v>0</v>
      </c>
      <c r="K71" s="131"/>
      <c r="L71" s="265"/>
      <c r="M71" s="265"/>
      <c r="N71" s="262"/>
      <c r="O71" s="262"/>
      <c r="P71" s="265"/>
      <c r="Q71" s="265"/>
      <c r="R71" s="265"/>
      <c r="S71" s="264">
        <v>0</v>
      </c>
      <c r="T71" s="128">
        <f t="shared" si="13"/>
        <v>0</v>
      </c>
      <c r="U71" s="131"/>
      <c r="V71" s="273">
        <f t="shared" si="14"/>
        <v>0</v>
      </c>
      <c r="W71" s="271"/>
      <c r="X71" s="1"/>
    </row>
    <row r="72" spans="1:24" s="2" customFormat="1" x14ac:dyDescent="0.2">
      <c r="A72" s="6"/>
      <c r="B72" s="110"/>
      <c r="C72" s="31"/>
      <c r="D72" s="31"/>
      <c r="E72" s="31"/>
      <c r="F72" s="31"/>
      <c r="G72" s="31"/>
      <c r="H72" s="105"/>
      <c r="I72" s="108">
        <v>0</v>
      </c>
      <c r="J72" s="128">
        <f t="shared" si="12"/>
        <v>0</v>
      </c>
      <c r="K72" s="131"/>
      <c r="L72" s="265"/>
      <c r="M72" s="265"/>
      <c r="N72" s="262"/>
      <c r="O72" s="262"/>
      <c r="P72" s="265"/>
      <c r="Q72" s="265"/>
      <c r="R72" s="265"/>
      <c r="S72" s="264">
        <v>0</v>
      </c>
      <c r="T72" s="128">
        <f t="shared" si="13"/>
        <v>0</v>
      </c>
      <c r="U72" s="131"/>
      <c r="V72" s="273">
        <f t="shared" si="14"/>
        <v>0</v>
      </c>
      <c r="W72" s="271"/>
      <c r="X72" s="1"/>
    </row>
    <row r="73" spans="1:24" s="2" customFormat="1" x14ac:dyDescent="0.2">
      <c r="A73" s="6"/>
      <c r="B73" s="31"/>
      <c r="C73" s="31"/>
      <c r="D73" s="31"/>
      <c r="E73" s="31"/>
      <c r="F73" s="31"/>
      <c r="G73" s="31"/>
      <c r="H73" s="105"/>
      <c r="I73" s="108">
        <v>0</v>
      </c>
      <c r="J73" s="128">
        <f t="shared" si="12"/>
        <v>0</v>
      </c>
      <c r="K73" s="131"/>
      <c r="L73" s="265"/>
      <c r="M73" s="265"/>
      <c r="N73" s="262"/>
      <c r="O73" s="262"/>
      <c r="P73" s="265"/>
      <c r="Q73" s="265"/>
      <c r="R73" s="265"/>
      <c r="S73" s="264">
        <v>0</v>
      </c>
      <c r="T73" s="128">
        <f t="shared" si="13"/>
        <v>0</v>
      </c>
      <c r="U73" s="131"/>
      <c r="V73" s="273">
        <f t="shared" si="14"/>
        <v>0</v>
      </c>
      <c r="W73" s="271"/>
      <c r="X73" s="1"/>
    </row>
    <row r="74" spans="1:24" s="2" customFormat="1" ht="13.5" thickBot="1" x14ac:dyDescent="0.25">
      <c r="A74" s="6"/>
      <c r="B74" s="31"/>
      <c r="C74" s="31"/>
      <c r="D74" s="31"/>
      <c r="E74" s="31"/>
      <c r="F74" s="31"/>
      <c r="G74" s="31"/>
      <c r="H74" s="105"/>
      <c r="I74" s="108">
        <v>0</v>
      </c>
      <c r="J74" s="128">
        <f t="shared" si="12"/>
        <v>0</v>
      </c>
      <c r="K74" s="131"/>
      <c r="L74" s="265"/>
      <c r="M74" s="265"/>
      <c r="N74" s="262"/>
      <c r="O74" s="262"/>
      <c r="P74" s="265"/>
      <c r="Q74" s="265"/>
      <c r="R74" s="265"/>
      <c r="S74" s="264">
        <v>0</v>
      </c>
      <c r="T74" s="128">
        <f t="shared" si="13"/>
        <v>0</v>
      </c>
      <c r="U74" s="131"/>
      <c r="V74" s="273">
        <f t="shared" si="14"/>
        <v>0</v>
      </c>
      <c r="W74" s="271"/>
      <c r="X74" s="1"/>
    </row>
    <row r="75" spans="1:24" s="2" customFormat="1" ht="13.5" thickBot="1" x14ac:dyDescent="0.25">
      <c r="A75" s="6"/>
      <c r="B75" s="132" t="s">
        <v>31</v>
      </c>
      <c r="C75" s="133"/>
      <c r="D75" s="133"/>
      <c r="E75" s="133"/>
      <c r="F75" s="133"/>
      <c r="G75" s="133"/>
      <c r="H75" s="134"/>
      <c r="I75" s="135">
        <f>SUM(I59:I74)</f>
        <v>0</v>
      </c>
      <c r="J75" s="129">
        <f>SUM(J59:J74)</f>
        <v>0</v>
      </c>
      <c r="K75" s="131"/>
      <c r="L75" s="132" t="s">
        <v>31</v>
      </c>
      <c r="M75" s="133"/>
      <c r="N75" s="133"/>
      <c r="O75" s="133"/>
      <c r="P75" s="133"/>
      <c r="Q75" s="133"/>
      <c r="R75" s="134"/>
      <c r="S75" s="135">
        <f>SUM(S59:S74)</f>
        <v>0</v>
      </c>
      <c r="T75" s="432">
        <f>SUM(T59:T74)</f>
        <v>0</v>
      </c>
      <c r="U75" s="131"/>
      <c r="V75" s="431">
        <f>SUM(V59:V74)</f>
        <v>0</v>
      </c>
      <c r="W75" s="271"/>
      <c r="X75" s="1"/>
    </row>
    <row r="76" spans="1:24" s="2" customFormat="1" ht="15.75" x14ac:dyDescent="0.2">
      <c r="A76" s="6"/>
      <c r="B76" s="115" t="str">
        <f>'Labour cost specs '!B42</f>
        <v>Monitoring &amp; Evaluation (partners)</v>
      </c>
      <c r="C76" s="58"/>
      <c r="D76" s="58"/>
      <c r="E76" s="58"/>
      <c r="F76" s="58"/>
      <c r="G76" s="58"/>
      <c r="H76" s="125"/>
      <c r="I76" s="58"/>
      <c r="J76" s="125"/>
      <c r="K76" s="131"/>
      <c r="L76" s="115" t="str">
        <f>'Labour cost specs '!L42</f>
        <v>Monitoring &amp; Evaluation (partners)</v>
      </c>
      <c r="M76" s="58"/>
      <c r="N76" s="58"/>
      <c r="O76" s="58"/>
      <c r="P76" s="58"/>
      <c r="Q76" s="58"/>
      <c r="R76" s="125"/>
      <c r="S76" s="58"/>
      <c r="T76" s="125"/>
      <c r="U76" s="131"/>
      <c r="V76" s="275"/>
      <c r="W76" s="1"/>
      <c r="X76" s="1"/>
    </row>
    <row r="77" spans="1:24" s="2" customFormat="1" x14ac:dyDescent="0.2">
      <c r="A77" s="6"/>
      <c r="B77" s="110"/>
      <c r="C77" s="31"/>
      <c r="D77" s="31"/>
      <c r="E77" s="31"/>
      <c r="F77" s="31"/>
      <c r="G77" s="31"/>
      <c r="H77" s="105"/>
      <c r="I77" s="108">
        <v>0</v>
      </c>
      <c r="J77" s="128">
        <f>H77*I77</f>
        <v>0</v>
      </c>
      <c r="K77" s="131"/>
      <c r="L77" s="265"/>
      <c r="M77" s="265"/>
      <c r="N77" s="262"/>
      <c r="O77" s="262"/>
      <c r="P77" s="265"/>
      <c r="Q77" s="265"/>
      <c r="R77" s="265"/>
      <c r="S77" s="264">
        <v>0</v>
      </c>
      <c r="T77" s="128">
        <f>R77*S77</f>
        <v>0</v>
      </c>
      <c r="U77" s="131"/>
      <c r="V77" s="273">
        <f>J77-T77</f>
        <v>0</v>
      </c>
      <c r="W77" s="271"/>
      <c r="X77" s="1"/>
    </row>
    <row r="78" spans="1:24" s="2" customFormat="1" x14ac:dyDescent="0.2">
      <c r="A78" s="6"/>
      <c r="B78" s="110"/>
      <c r="C78" s="31"/>
      <c r="D78" s="31"/>
      <c r="E78" s="31"/>
      <c r="F78" s="31"/>
      <c r="G78" s="31"/>
      <c r="H78" s="105"/>
      <c r="I78" s="108">
        <v>0</v>
      </c>
      <c r="J78" s="128">
        <f>H78*I78</f>
        <v>0</v>
      </c>
      <c r="K78" s="131"/>
      <c r="L78" s="265"/>
      <c r="M78" s="265"/>
      <c r="N78" s="262"/>
      <c r="O78" s="262"/>
      <c r="P78" s="265"/>
      <c r="Q78" s="265"/>
      <c r="R78" s="265"/>
      <c r="S78" s="264">
        <v>0</v>
      </c>
      <c r="T78" s="128">
        <f>R78*S78</f>
        <v>0</v>
      </c>
      <c r="U78" s="131"/>
      <c r="V78" s="273">
        <f t="shared" ref="V78:V80" si="15">J78-T78</f>
        <v>0</v>
      </c>
      <c r="W78" s="271"/>
      <c r="X78" s="1"/>
    </row>
    <row r="79" spans="1:24" s="2" customFormat="1" x14ac:dyDescent="0.2">
      <c r="A79" s="6"/>
      <c r="B79" s="110"/>
      <c r="C79" s="31"/>
      <c r="D79" s="31"/>
      <c r="E79" s="31"/>
      <c r="F79" s="31"/>
      <c r="G79" s="31"/>
      <c r="H79" s="105"/>
      <c r="I79" s="108">
        <v>0</v>
      </c>
      <c r="J79" s="128">
        <f>H79*I79</f>
        <v>0</v>
      </c>
      <c r="K79" s="131"/>
      <c r="L79" s="265"/>
      <c r="M79" s="265"/>
      <c r="N79" s="262"/>
      <c r="O79" s="262"/>
      <c r="P79" s="265"/>
      <c r="Q79" s="265"/>
      <c r="R79" s="265"/>
      <c r="S79" s="264">
        <v>0</v>
      </c>
      <c r="T79" s="128">
        <f>R79*S79</f>
        <v>0</v>
      </c>
      <c r="U79" s="131"/>
      <c r="V79" s="273">
        <f t="shared" si="15"/>
        <v>0</v>
      </c>
      <c r="W79" s="271"/>
      <c r="X79" s="1"/>
    </row>
    <row r="80" spans="1:24" s="2" customFormat="1" ht="13.5" thickBot="1" x14ac:dyDescent="0.25">
      <c r="A80" s="6"/>
      <c r="B80" s="110"/>
      <c r="C80" s="31"/>
      <c r="D80" s="31"/>
      <c r="E80" s="31"/>
      <c r="F80" s="31"/>
      <c r="G80" s="31"/>
      <c r="H80" s="105"/>
      <c r="I80" s="108">
        <v>0</v>
      </c>
      <c r="J80" s="128">
        <f>H80*I80</f>
        <v>0</v>
      </c>
      <c r="K80" s="131"/>
      <c r="L80" s="265"/>
      <c r="M80" s="265"/>
      <c r="N80" s="262"/>
      <c r="O80" s="262"/>
      <c r="P80" s="265"/>
      <c r="Q80" s="265"/>
      <c r="R80" s="265"/>
      <c r="S80" s="264">
        <v>0</v>
      </c>
      <c r="T80" s="128">
        <f>R80*S80</f>
        <v>0</v>
      </c>
      <c r="U80" s="131"/>
      <c r="V80" s="273">
        <f t="shared" si="15"/>
        <v>0</v>
      </c>
      <c r="W80" s="271"/>
      <c r="X80" s="1"/>
    </row>
    <row r="81" spans="1:24" s="2" customFormat="1" ht="13.5" thickBot="1" x14ac:dyDescent="0.25">
      <c r="A81" s="6"/>
      <c r="B81" s="132" t="s">
        <v>31</v>
      </c>
      <c r="C81" s="133"/>
      <c r="D81" s="133"/>
      <c r="E81" s="133"/>
      <c r="F81" s="133"/>
      <c r="G81" s="133"/>
      <c r="H81" s="134"/>
      <c r="I81" s="135">
        <f>SUM(I77:I80)</f>
        <v>0</v>
      </c>
      <c r="J81" s="129">
        <f>SUM(J77:J80)</f>
        <v>0</v>
      </c>
      <c r="K81" s="131"/>
      <c r="L81" s="132" t="s">
        <v>31</v>
      </c>
      <c r="M81" s="133"/>
      <c r="N81" s="133"/>
      <c r="O81" s="133"/>
      <c r="P81" s="133"/>
      <c r="Q81" s="133"/>
      <c r="R81" s="134"/>
      <c r="S81" s="135">
        <f>SUM(S77:S80)</f>
        <v>0</v>
      </c>
      <c r="T81" s="432">
        <f>SUM(T77:T80)</f>
        <v>0</v>
      </c>
      <c r="U81" s="131"/>
      <c r="V81" s="431">
        <f>SUM(V77:V80)</f>
        <v>0</v>
      </c>
      <c r="W81" s="271"/>
      <c r="X81" s="1"/>
    </row>
    <row r="82" spans="1:24" s="2" customFormat="1" x14ac:dyDescent="0.2">
      <c r="A82" s="6"/>
      <c r="B82" s="6"/>
      <c r="C82" s="6"/>
      <c r="D82" s="6"/>
      <c r="E82" s="6"/>
      <c r="F82" s="6"/>
      <c r="G82" s="136"/>
      <c r="H82" s="130"/>
      <c r="I82" s="6"/>
      <c r="J82" s="130"/>
      <c r="K82" s="131"/>
      <c r="L82" s="6"/>
      <c r="M82" s="6"/>
      <c r="N82" s="6"/>
      <c r="O82" s="6"/>
      <c r="P82" s="6"/>
      <c r="Q82" s="136"/>
      <c r="R82" s="130"/>
      <c r="S82" s="6"/>
      <c r="T82" s="130"/>
      <c r="U82" s="131"/>
      <c r="W82" s="1"/>
      <c r="X82" s="1"/>
    </row>
    <row r="83" spans="1:24" s="2" customFormat="1" ht="15.75" x14ac:dyDescent="0.2">
      <c r="A83" s="6"/>
      <c r="B83" s="585" t="s">
        <v>104</v>
      </c>
      <c r="C83" s="586"/>
      <c r="D83" s="586"/>
      <c r="E83" s="586"/>
      <c r="F83" s="586"/>
      <c r="G83" s="586"/>
      <c r="H83" s="586"/>
      <c r="I83" s="586"/>
      <c r="J83" s="587"/>
      <c r="K83" s="131"/>
      <c r="L83" s="585" t="s">
        <v>104</v>
      </c>
      <c r="M83" s="586"/>
      <c r="N83" s="586"/>
      <c r="O83" s="586"/>
      <c r="P83" s="586"/>
      <c r="Q83" s="586"/>
      <c r="R83" s="586"/>
      <c r="S83" s="586"/>
      <c r="T83" s="587"/>
      <c r="U83" s="131"/>
      <c r="V83" s="270"/>
      <c r="W83" s="1"/>
    </row>
    <row r="84" spans="1:24" s="2" customFormat="1" ht="63.75" x14ac:dyDescent="0.2">
      <c r="A84" s="6"/>
      <c r="B84" s="111" t="s">
        <v>9</v>
      </c>
      <c r="C84" s="111" t="s">
        <v>10</v>
      </c>
      <c r="D84" s="111" t="s">
        <v>11</v>
      </c>
      <c r="E84" s="111" t="s">
        <v>22</v>
      </c>
      <c r="F84" s="111" t="s">
        <v>32</v>
      </c>
      <c r="G84" s="111" t="s">
        <v>19</v>
      </c>
      <c r="H84" s="122" t="s">
        <v>89</v>
      </c>
      <c r="I84" s="7" t="s">
        <v>90</v>
      </c>
      <c r="J84" s="122" t="s">
        <v>91</v>
      </c>
      <c r="K84" s="131"/>
      <c r="L84" s="111" t="s">
        <v>9</v>
      </c>
      <c r="M84" s="111" t="s">
        <v>10</v>
      </c>
      <c r="N84" s="111" t="s">
        <v>11</v>
      </c>
      <c r="O84" s="111" t="s">
        <v>22</v>
      </c>
      <c r="P84" s="111" t="s">
        <v>32</v>
      </c>
      <c r="Q84" s="111" t="s">
        <v>19</v>
      </c>
      <c r="R84" s="122" t="s">
        <v>72</v>
      </c>
      <c r="S84" s="7" t="s">
        <v>73</v>
      </c>
      <c r="T84" s="122" t="s">
        <v>74</v>
      </c>
      <c r="U84" s="131"/>
      <c r="V84" s="416" t="s">
        <v>79</v>
      </c>
      <c r="W84" s="305" t="s">
        <v>69</v>
      </c>
    </row>
    <row r="85" spans="1:24" s="2" customFormat="1" ht="15.75" x14ac:dyDescent="0.2">
      <c r="A85" s="6"/>
      <c r="B85" s="115" t="str">
        <f>B51</f>
        <v>Project Management (partners)</v>
      </c>
      <c r="C85" s="58"/>
      <c r="D85" s="58"/>
      <c r="E85" s="58"/>
      <c r="F85" s="58"/>
      <c r="G85" s="58"/>
      <c r="H85" s="125"/>
      <c r="I85" s="58"/>
      <c r="J85" s="125"/>
      <c r="K85" s="131"/>
      <c r="L85" s="115" t="str">
        <f>L51</f>
        <v>Project Management (partners)</v>
      </c>
      <c r="M85" s="58"/>
      <c r="N85" s="58"/>
      <c r="O85" s="58"/>
      <c r="P85" s="58"/>
      <c r="Q85" s="58"/>
      <c r="R85" s="125"/>
      <c r="S85" s="58"/>
      <c r="T85" s="125"/>
      <c r="U85" s="131"/>
      <c r="V85" s="125"/>
      <c r="W85" s="274"/>
    </row>
    <row r="86" spans="1:24" s="2" customFormat="1" x14ac:dyDescent="0.2">
      <c r="A86" s="6"/>
      <c r="B86" s="110"/>
      <c r="C86" s="31"/>
      <c r="D86" s="31"/>
      <c r="E86" s="31"/>
      <c r="F86" s="31"/>
      <c r="G86" s="31"/>
      <c r="H86" s="105"/>
      <c r="I86" s="108">
        <v>0</v>
      </c>
      <c r="J86" s="128">
        <f t="shared" ref="J86:J90" si="16">H86*I86</f>
        <v>0</v>
      </c>
      <c r="K86" s="131"/>
      <c r="L86" s="265"/>
      <c r="M86" s="265"/>
      <c r="N86" s="262"/>
      <c r="O86" s="262"/>
      <c r="P86" s="265"/>
      <c r="Q86" s="265"/>
      <c r="R86" s="265"/>
      <c r="S86" s="264">
        <v>0</v>
      </c>
      <c r="T86" s="128">
        <f t="shared" ref="T86:T90" si="17">R86*S86</f>
        <v>0</v>
      </c>
      <c r="U86" s="131"/>
      <c r="V86" s="273">
        <f>J86-T86</f>
        <v>0</v>
      </c>
      <c r="W86" s="271"/>
    </row>
    <row r="87" spans="1:24" s="2" customFormat="1" x14ac:dyDescent="0.2">
      <c r="A87" s="61"/>
      <c r="B87" s="110"/>
      <c r="C87" s="31"/>
      <c r="D87" s="31"/>
      <c r="E87" s="31"/>
      <c r="F87" s="31"/>
      <c r="G87" s="31"/>
      <c r="H87" s="105"/>
      <c r="I87" s="108">
        <v>0</v>
      </c>
      <c r="J87" s="128">
        <f t="shared" si="16"/>
        <v>0</v>
      </c>
      <c r="K87" s="131"/>
      <c r="L87" s="265"/>
      <c r="M87" s="265"/>
      <c r="N87" s="262"/>
      <c r="O87" s="262"/>
      <c r="P87" s="265"/>
      <c r="Q87" s="265"/>
      <c r="R87" s="265"/>
      <c r="S87" s="264">
        <v>0</v>
      </c>
      <c r="T87" s="128">
        <f t="shared" si="17"/>
        <v>0</v>
      </c>
      <c r="U87" s="131"/>
      <c r="V87" s="273">
        <f t="shared" ref="V87:V90" si="18">J87-T87</f>
        <v>0</v>
      </c>
      <c r="W87" s="271"/>
    </row>
    <row r="88" spans="1:24" s="2" customFormat="1" x14ac:dyDescent="0.2">
      <c r="A88" s="61"/>
      <c r="B88" s="110"/>
      <c r="C88" s="31"/>
      <c r="D88" s="31"/>
      <c r="E88" s="31"/>
      <c r="F88" s="31"/>
      <c r="G88" s="31"/>
      <c r="H88" s="105"/>
      <c r="I88" s="108">
        <v>0</v>
      </c>
      <c r="J88" s="128">
        <f t="shared" si="16"/>
        <v>0</v>
      </c>
      <c r="K88" s="131"/>
      <c r="L88" s="265"/>
      <c r="M88" s="265"/>
      <c r="N88" s="262"/>
      <c r="O88" s="262"/>
      <c r="P88" s="265"/>
      <c r="Q88" s="265"/>
      <c r="R88" s="265"/>
      <c r="S88" s="264">
        <v>0</v>
      </c>
      <c r="T88" s="128">
        <f t="shared" si="17"/>
        <v>0</v>
      </c>
      <c r="U88" s="131"/>
      <c r="V88" s="273">
        <f t="shared" si="18"/>
        <v>0</v>
      </c>
      <c r="W88" s="271"/>
    </row>
    <row r="89" spans="1:24" s="2" customFormat="1" x14ac:dyDescent="0.2">
      <c r="A89" s="6"/>
      <c r="B89" s="110"/>
      <c r="C89" s="31"/>
      <c r="D89" s="31"/>
      <c r="E89" s="31"/>
      <c r="F89" s="31"/>
      <c r="G89" s="31"/>
      <c r="H89" s="105"/>
      <c r="I89" s="108">
        <v>0</v>
      </c>
      <c r="J89" s="128">
        <f t="shared" si="16"/>
        <v>0</v>
      </c>
      <c r="K89" s="131"/>
      <c r="L89" s="265"/>
      <c r="M89" s="265"/>
      <c r="N89" s="262"/>
      <c r="O89" s="262"/>
      <c r="P89" s="265"/>
      <c r="Q89" s="265"/>
      <c r="R89" s="265"/>
      <c r="S89" s="264">
        <v>0</v>
      </c>
      <c r="T89" s="128">
        <f t="shared" si="17"/>
        <v>0</v>
      </c>
      <c r="U89" s="131"/>
      <c r="V89" s="273">
        <f t="shared" si="18"/>
        <v>0</v>
      </c>
      <c r="W89" s="271"/>
      <c r="X89" s="1"/>
    </row>
    <row r="90" spans="1:24" s="2" customFormat="1" ht="13.5" thickBot="1" x14ac:dyDescent="0.25">
      <c r="A90" s="6"/>
      <c r="B90" s="110"/>
      <c r="C90" s="31"/>
      <c r="D90" s="31"/>
      <c r="E90" s="31"/>
      <c r="F90" s="31"/>
      <c r="G90" s="31"/>
      <c r="H90" s="105"/>
      <c r="I90" s="108">
        <v>0</v>
      </c>
      <c r="J90" s="128">
        <f t="shared" si="16"/>
        <v>0</v>
      </c>
      <c r="K90" s="131"/>
      <c r="L90" s="265"/>
      <c r="M90" s="265"/>
      <c r="N90" s="262"/>
      <c r="O90" s="262"/>
      <c r="P90" s="265"/>
      <c r="Q90" s="265"/>
      <c r="R90" s="265"/>
      <c r="S90" s="264">
        <v>0</v>
      </c>
      <c r="T90" s="128">
        <f t="shared" si="17"/>
        <v>0</v>
      </c>
      <c r="U90" s="131"/>
      <c r="V90" s="273">
        <f t="shared" si="18"/>
        <v>0</v>
      </c>
      <c r="W90" s="271"/>
      <c r="X90" s="1"/>
    </row>
    <row r="91" spans="1:24" s="2" customFormat="1" ht="13.5" thickBot="1" x14ac:dyDescent="0.25">
      <c r="A91" s="6"/>
      <c r="B91" s="132" t="s">
        <v>31</v>
      </c>
      <c r="C91" s="133"/>
      <c r="D91" s="133"/>
      <c r="E91" s="133"/>
      <c r="F91" s="133"/>
      <c r="G91" s="133"/>
      <c r="H91" s="134"/>
      <c r="I91" s="135">
        <f>SUM(I86:I90)</f>
        <v>0</v>
      </c>
      <c r="J91" s="129">
        <f>SUM(J86:J90)</f>
        <v>0</v>
      </c>
      <c r="K91" s="131"/>
      <c r="L91" s="132" t="s">
        <v>31</v>
      </c>
      <c r="M91" s="133"/>
      <c r="N91" s="133"/>
      <c r="O91" s="133"/>
      <c r="P91" s="133"/>
      <c r="Q91" s="133"/>
      <c r="R91" s="134"/>
      <c r="S91" s="135">
        <f>SUM(S86:S90)</f>
        <v>0</v>
      </c>
      <c r="T91" s="432">
        <f>SUM(T86:T90)</f>
        <v>0</v>
      </c>
      <c r="U91" s="131"/>
      <c r="V91" s="431">
        <f>SUM(V86:V90)</f>
        <v>0</v>
      </c>
      <c r="W91" s="271"/>
      <c r="X91" s="1"/>
    </row>
    <row r="92" spans="1:24" s="2" customFormat="1" ht="15.75" x14ac:dyDescent="0.2">
      <c r="A92" s="6"/>
      <c r="B92" s="115" t="str">
        <f>'Labour cost specs '!B58</f>
        <v>Technical Assistance (partners)</v>
      </c>
      <c r="C92" s="58"/>
      <c r="D92" s="58"/>
      <c r="E92" s="58"/>
      <c r="F92" s="58"/>
      <c r="G92" s="58"/>
      <c r="H92" s="125"/>
      <c r="I92" s="58"/>
      <c r="J92" s="125"/>
      <c r="K92" s="131"/>
      <c r="L92" s="115" t="str">
        <f>'Labour cost specs '!L58</f>
        <v>Technical Assistance (partners)</v>
      </c>
      <c r="M92" s="58"/>
      <c r="N92" s="58"/>
      <c r="O92" s="58"/>
      <c r="P92" s="58"/>
      <c r="Q92" s="58"/>
      <c r="R92" s="125"/>
      <c r="S92" s="58"/>
      <c r="T92" s="125"/>
      <c r="U92" s="131"/>
      <c r="V92" s="275"/>
      <c r="W92" s="274"/>
      <c r="X92" s="1"/>
    </row>
    <row r="93" spans="1:24" s="2" customFormat="1" x14ac:dyDescent="0.2">
      <c r="A93" s="6"/>
      <c r="B93" s="110"/>
      <c r="C93" s="31"/>
      <c r="D93" s="31"/>
      <c r="E93" s="31"/>
      <c r="F93" s="31"/>
      <c r="G93" s="31"/>
      <c r="H93" s="105"/>
      <c r="I93" s="108">
        <v>0</v>
      </c>
      <c r="J93" s="128">
        <f t="shared" ref="J93:J108" si="19">H93*I93</f>
        <v>0</v>
      </c>
      <c r="K93" s="131"/>
      <c r="L93" s="265"/>
      <c r="M93" s="265"/>
      <c r="N93" s="262"/>
      <c r="O93" s="262"/>
      <c r="P93" s="265"/>
      <c r="Q93" s="265"/>
      <c r="R93" s="265"/>
      <c r="S93" s="264">
        <v>0</v>
      </c>
      <c r="T93" s="128">
        <f t="shared" ref="T93:T108" si="20">R93*S93</f>
        <v>0</v>
      </c>
      <c r="U93" s="131"/>
      <c r="V93" s="273">
        <f>J93-T93</f>
        <v>0</v>
      </c>
      <c r="W93" s="271"/>
      <c r="X93" s="1"/>
    </row>
    <row r="94" spans="1:24" s="2" customFormat="1" x14ac:dyDescent="0.2">
      <c r="A94" s="61"/>
      <c r="B94" s="110"/>
      <c r="C94" s="31"/>
      <c r="D94" s="31"/>
      <c r="E94" s="31"/>
      <c r="F94" s="31"/>
      <c r="G94" s="31"/>
      <c r="H94" s="105"/>
      <c r="I94" s="108">
        <v>0</v>
      </c>
      <c r="J94" s="128">
        <f t="shared" si="19"/>
        <v>0</v>
      </c>
      <c r="K94" s="131"/>
      <c r="L94" s="265"/>
      <c r="M94" s="265"/>
      <c r="N94" s="262"/>
      <c r="O94" s="262"/>
      <c r="P94" s="265"/>
      <c r="Q94" s="265"/>
      <c r="R94" s="265"/>
      <c r="S94" s="264">
        <v>0</v>
      </c>
      <c r="T94" s="128">
        <f t="shared" si="20"/>
        <v>0</v>
      </c>
      <c r="U94" s="131"/>
      <c r="V94" s="273">
        <f t="shared" ref="V94:V108" si="21">J94-T94</f>
        <v>0</v>
      </c>
      <c r="W94" s="271"/>
      <c r="X94" s="1"/>
    </row>
    <row r="95" spans="1:24" s="2" customFormat="1" x14ac:dyDescent="0.2">
      <c r="A95" s="61"/>
      <c r="B95" s="110"/>
      <c r="C95" s="31"/>
      <c r="D95" s="31"/>
      <c r="E95" s="31"/>
      <c r="F95" s="31"/>
      <c r="G95" s="31"/>
      <c r="H95" s="105"/>
      <c r="I95" s="108">
        <v>0</v>
      </c>
      <c r="J95" s="128">
        <f t="shared" si="19"/>
        <v>0</v>
      </c>
      <c r="K95" s="131"/>
      <c r="L95" s="265"/>
      <c r="M95" s="265"/>
      <c r="N95" s="262"/>
      <c r="O95" s="262"/>
      <c r="P95" s="265"/>
      <c r="Q95" s="265"/>
      <c r="R95" s="265"/>
      <c r="S95" s="264">
        <v>0</v>
      </c>
      <c r="T95" s="128">
        <f t="shared" si="20"/>
        <v>0</v>
      </c>
      <c r="U95" s="131"/>
      <c r="V95" s="273">
        <f t="shared" si="21"/>
        <v>0</v>
      </c>
      <c r="W95" s="271"/>
      <c r="X95" s="1"/>
    </row>
    <row r="96" spans="1:24" s="2" customFormat="1" x14ac:dyDescent="0.2">
      <c r="A96" s="6"/>
      <c r="B96" s="110"/>
      <c r="C96" s="31"/>
      <c r="D96" s="31"/>
      <c r="E96" s="31"/>
      <c r="F96" s="31"/>
      <c r="G96" s="31"/>
      <c r="H96" s="105"/>
      <c r="I96" s="108">
        <v>0</v>
      </c>
      <c r="J96" s="128">
        <f t="shared" si="19"/>
        <v>0</v>
      </c>
      <c r="K96" s="131"/>
      <c r="L96" s="265"/>
      <c r="M96" s="265"/>
      <c r="N96" s="262"/>
      <c r="O96" s="262"/>
      <c r="P96" s="265"/>
      <c r="Q96" s="265"/>
      <c r="R96" s="265"/>
      <c r="S96" s="264">
        <v>0</v>
      </c>
      <c r="T96" s="128">
        <f t="shared" si="20"/>
        <v>0</v>
      </c>
      <c r="U96" s="131"/>
      <c r="V96" s="273">
        <f t="shared" si="21"/>
        <v>0</v>
      </c>
      <c r="W96" s="271"/>
      <c r="X96" s="1"/>
    </row>
    <row r="97" spans="1:24" s="2" customFormat="1" x14ac:dyDescent="0.2">
      <c r="A97" s="6"/>
      <c r="B97" s="110"/>
      <c r="C97" s="31"/>
      <c r="D97" s="31"/>
      <c r="E97" s="31"/>
      <c r="F97" s="31"/>
      <c r="G97" s="31"/>
      <c r="H97" s="105"/>
      <c r="I97" s="108">
        <v>0</v>
      </c>
      <c r="J97" s="128">
        <f t="shared" si="19"/>
        <v>0</v>
      </c>
      <c r="K97" s="131"/>
      <c r="L97" s="265"/>
      <c r="M97" s="265"/>
      <c r="N97" s="262"/>
      <c r="O97" s="262"/>
      <c r="P97" s="265"/>
      <c r="Q97" s="265"/>
      <c r="R97" s="265"/>
      <c r="S97" s="264">
        <v>0</v>
      </c>
      <c r="T97" s="128">
        <f t="shared" si="20"/>
        <v>0</v>
      </c>
      <c r="U97" s="131"/>
      <c r="V97" s="273">
        <f t="shared" si="21"/>
        <v>0</v>
      </c>
      <c r="W97" s="271"/>
      <c r="X97" s="1"/>
    </row>
    <row r="98" spans="1:24" s="2" customFormat="1" x14ac:dyDescent="0.2">
      <c r="A98" s="6"/>
      <c r="B98" s="31"/>
      <c r="C98" s="31"/>
      <c r="D98" s="31"/>
      <c r="E98" s="31"/>
      <c r="F98" s="31"/>
      <c r="G98" s="31"/>
      <c r="H98" s="105"/>
      <c r="I98" s="108">
        <v>0</v>
      </c>
      <c r="J98" s="128">
        <f t="shared" si="19"/>
        <v>0</v>
      </c>
      <c r="K98" s="131"/>
      <c r="L98" s="265"/>
      <c r="M98" s="265"/>
      <c r="N98" s="262"/>
      <c r="O98" s="262"/>
      <c r="P98" s="265"/>
      <c r="Q98" s="265"/>
      <c r="R98" s="265"/>
      <c r="S98" s="264">
        <v>0</v>
      </c>
      <c r="T98" s="128">
        <f t="shared" si="20"/>
        <v>0</v>
      </c>
      <c r="U98" s="131"/>
      <c r="V98" s="273">
        <f t="shared" si="21"/>
        <v>0</v>
      </c>
      <c r="W98" s="271"/>
      <c r="X98" s="1"/>
    </row>
    <row r="99" spans="1:24" s="2" customFormat="1" x14ac:dyDescent="0.2">
      <c r="A99" s="6"/>
      <c r="B99" s="31"/>
      <c r="C99" s="31"/>
      <c r="D99" s="31"/>
      <c r="E99" s="31"/>
      <c r="F99" s="31"/>
      <c r="G99" s="31"/>
      <c r="H99" s="105"/>
      <c r="I99" s="108">
        <v>0</v>
      </c>
      <c r="J99" s="128">
        <f t="shared" si="19"/>
        <v>0</v>
      </c>
      <c r="K99" s="131"/>
      <c r="L99" s="265"/>
      <c r="M99" s="265"/>
      <c r="N99" s="262"/>
      <c r="O99" s="262"/>
      <c r="P99" s="265"/>
      <c r="Q99" s="265"/>
      <c r="R99" s="265"/>
      <c r="S99" s="264">
        <v>0</v>
      </c>
      <c r="T99" s="128">
        <f t="shared" si="20"/>
        <v>0</v>
      </c>
      <c r="U99" s="131"/>
      <c r="V99" s="273">
        <f t="shared" si="21"/>
        <v>0</v>
      </c>
      <c r="W99" s="271"/>
      <c r="X99" s="1"/>
    </row>
    <row r="100" spans="1:24" s="2" customFormat="1" x14ac:dyDescent="0.2">
      <c r="A100" s="6"/>
      <c r="B100" s="31"/>
      <c r="C100" s="31"/>
      <c r="D100" s="31"/>
      <c r="E100" s="31"/>
      <c r="F100" s="31"/>
      <c r="G100" s="31"/>
      <c r="H100" s="105"/>
      <c r="I100" s="108">
        <v>0</v>
      </c>
      <c r="J100" s="128">
        <f t="shared" si="19"/>
        <v>0</v>
      </c>
      <c r="K100" s="131"/>
      <c r="L100" s="265"/>
      <c r="M100" s="265"/>
      <c r="N100" s="262"/>
      <c r="O100" s="262"/>
      <c r="P100" s="265"/>
      <c r="Q100" s="265"/>
      <c r="R100" s="265"/>
      <c r="S100" s="264">
        <v>0</v>
      </c>
      <c r="T100" s="128">
        <f t="shared" si="20"/>
        <v>0</v>
      </c>
      <c r="U100" s="131"/>
      <c r="V100" s="273">
        <f t="shared" si="21"/>
        <v>0</v>
      </c>
      <c r="W100" s="271"/>
      <c r="X100" s="1"/>
    </row>
    <row r="101" spans="1:24" s="2" customFormat="1" x14ac:dyDescent="0.2">
      <c r="A101" s="6"/>
      <c r="B101" s="31"/>
      <c r="C101" s="31"/>
      <c r="D101" s="31"/>
      <c r="E101" s="31"/>
      <c r="F101" s="31"/>
      <c r="G101" s="31"/>
      <c r="H101" s="105"/>
      <c r="I101" s="108">
        <v>0</v>
      </c>
      <c r="J101" s="128">
        <f t="shared" si="19"/>
        <v>0</v>
      </c>
      <c r="K101" s="131"/>
      <c r="L101" s="265"/>
      <c r="M101" s="265"/>
      <c r="N101" s="262"/>
      <c r="O101" s="262"/>
      <c r="P101" s="265"/>
      <c r="Q101" s="265"/>
      <c r="R101" s="265"/>
      <c r="S101" s="264">
        <v>0</v>
      </c>
      <c r="T101" s="128">
        <f t="shared" si="20"/>
        <v>0</v>
      </c>
      <c r="U101" s="131"/>
      <c r="V101" s="273">
        <f t="shared" si="21"/>
        <v>0</v>
      </c>
      <c r="W101" s="271"/>
      <c r="X101" s="1"/>
    </row>
    <row r="102" spans="1:24" s="2" customFormat="1" x14ac:dyDescent="0.2">
      <c r="A102" s="6"/>
      <c r="B102" s="31"/>
      <c r="C102" s="31"/>
      <c r="D102" s="31"/>
      <c r="E102" s="31"/>
      <c r="F102" s="31"/>
      <c r="G102" s="31"/>
      <c r="H102" s="105"/>
      <c r="I102" s="108">
        <v>0</v>
      </c>
      <c r="J102" s="128">
        <f t="shared" si="19"/>
        <v>0</v>
      </c>
      <c r="K102" s="131"/>
      <c r="L102" s="265"/>
      <c r="M102" s="265"/>
      <c r="N102" s="262"/>
      <c r="O102" s="262"/>
      <c r="P102" s="265"/>
      <c r="Q102" s="265"/>
      <c r="R102" s="265"/>
      <c r="S102" s="264">
        <v>0</v>
      </c>
      <c r="T102" s="128">
        <f t="shared" si="20"/>
        <v>0</v>
      </c>
      <c r="U102" s="131"/>
      <c r="V102" s="273">
        <f t="shared" si="21"/>
        <v>0</v>
      </c>
      <c r="W102" s="271"/>
      <c r="X102" s="1"/>
    </row>
    <row r="103" spans="1:24" s="2" customFormat="1" x14ac:dyDescent="0.2">
      <c r="A103" s="6"/>
      <c r="B103" s="31"/>
      <c r="C103" s="31"/>
      <c r="D103" s="31"/>
      <c r="E103" s="31"/>
      <c r="F103" s="31"/>
      <c r="G103" s="31"/>
      <c r="H103" s="105"/>
      <c r="I103" s="108">
        <v>0</v>
      </c>
      <c r="J103" s="128">
        <f t="shared" si="19"/>
        <v>0</v>
      </c>
      <c r="K103" s="131"/>
      <c r="L103" s="265"/>
      <c r="M103" s="265"/>
      <c r="N103" s="262"/>
      <c r="O103" s="262"/>
      <c r="P103" s="265"/>
      <c r="Q103" s="265"/>
      <c r="R103" s="265"/>
      <c r="S103" s="264">
        <v>0</v>
      </c>
      <c r="T103" s="128">
        <f t="shared" si="20"/>
        <v>0</v>
      </c>
      <c r="U103" s="131"/>
      <c r="V103" s="273">
        <f t="shared" si="21"/>
        <v>0</v>
      </c>
      <c r="W103" s="271"/>
      <c r="X103" s="1"/>
    </row>
    <row r="104" spans="1:24" s="2" customFormat="1" x14ac:dyDescent="0.2">
      <c r="A104" s="6"/>
      <c r="B104" s="31"/>
      <c r="C104" s="31"/>
      <c r="D104" s="31"/>
      <c r="E104" s="31"/>
      <c r="F104" s="31"/>
      <c r="G104" s="31"/>
      <c r="H104" s="105"/>
      <c r="I104" s="108">
        <v>0</v>
      </c>
      <c r="J104" s="128">
        <f t="shared" si="19"/>
        <v>0</v>
      </c>
      <c r="K104" s="131"/>
      <c r="L104" s="265"/>
      <c r="M104" s="265"/>
      <c r="N104" s="262"/>
      <c r="O104" s="262"/>
      <c r="P104" s="265"/>
      <c r="Q104" s="265"/>
      <c r="R104" s="265"/>
      <c r="S104" s="264">
        <v>0</v>
      </c>
      <c r="T104" s="128">
        <f t="shared" si="20"/>
        <v>0</v>
      </c>
      <c r="U104" s="131"/>
      <c r="V104" s="273">
        <f t="shared" si="21"/>
        <v>0</v>
      </c>
      <c r="W104" s="271"/>
      <c r="X104" s="1"/>
    </row>
    <row r="105" spans="1:24" s="2" customFormat="1" x14ac:dyDescent="0.2">
      <c r="A105" s="6"/>
      <c r="B105" s="31"/>
      <c r="C105" s="31"/>
      <c r="D105" s="31"/>
      <c r="E105" s="31"/>
      <c r="F105" s="31"/>
      <c r="G105" s="31"/>
      <c r="H105" s="105"/>
      <c r="I105" s="108">
        <v>0</v>
      </c>
      <c r="J105" s="128">
        <f t="shared" si="19"/>
        <v>0</v>
      </c>
      <c r="K105" s="131"/>
      <c r="L105" s="265"/>
      <c r="M105" s="265"/>
      <c r="N105" s="262"/>
      <c r="O105" s="262"/>
      <c r="P105" s="265"/>
      <c r="Q105" s="265"/>
      <c r="R105" s="265"/>
      <c r="S105" s="264">
        <v>0</v>
      </c>
      <c r="T105" s="128">
        <f t="shared" si="20"/>
        <v>0</v>
      </c>
      <c r="U105" s="131"/>
      <c r="V105" s="273">
        <f t="shared" si="21"/>
        <v>0</v>
      </c>
      <c r="W105" s="271"/>
      <c r="X105" s="1"/>
    </row>
    <row r="106" spans="1:24" s="2" customFormat="1" x14ac:dyDescent="0.2">
      <c r="A106" s="6"/>
      <c r="B106" s="31"/>
      <c r="C106" s="31"/>
      <c r="D106" s="31"/>
      <c r="E106" s="31"/>
      <c r="F106" s="31"/>
      <c r="G106" s="31"/>
      <c r="H106" s="105"/>
      <c r="I106" s="108">
        <v>0</v>
      </c>
      <c r="J106" s="128">
        <f t="shared" si="19"/>
        <v>0</v>
      </c>
      <c r="K106" s="131"/>
      <c r="L106" s="265"/>
      <c r="M106" s="265"/>
      <c r="N106" s="262"/>
      <c r="O106" s="262"/>
      <c r="P106" s="265"/>
      <c r="Q106" s="265"/>
      <c r="R106" s="265"/>
      <c r="S106" s="264">
        <v>0</v>
      </c>
      <c r="T106" s="128">
        <f t="shared" si="20"/>
        <v>0</v>
      </c>
      <c r="U106" s="131"/>
      <c r="V106" s="273">
        <f t="shared" si="21"/>
        <v>0</v>
      </c>
      <c r="W106" s="271"/>
      <c r="X106" s="1"/>
    </row>
    <row r="107" spans="1:24" s="2" customFormat="1" x14ac:dyDescent="0.2">
      <c r="A107" s="6"/>
      <c r="B107" s="31"/>
      <c r="C107" s="31"/>
      <c r="D107" s="31"/>
      <c r="E107" s="31"/>
      <c r="F107" s="31"/>
      <c r="G107" s="31"/>
      <c r="H107" s="105"/>
      <c r="I107" s="108">
        <v>0</v>
      </c>
      <c r="J107" s="128">
        <f t="shared" si="19"/>
        <v>0</v>
      </c>
      <c r="K107" s="131"/>
      <c r="L107" s="265"/>
      <c r="M107" s="265"/>
      <c r="N107" s="262"/>
      <c r="O107" s="262"/>
      <c r="P107" s="265"/>
      <c r="Q107" s="265"/>
      <c r="R107" s="265"/>
      <c r="S107" s="264">
        <v>0</v>
      </c>
      <c r="T107" s="128">
        <f t="shared" si="20"/>
        <v>0</v>
      </c>
      <c r="U107" s="131"/>
      <c r="V107" s="273">
        <f t="shared" si="21"/>
        <v>0</v>
      </c>
      <c r="W107" s="271"/>
      <c r="X107" s="1"/>
    </row>
    <row r="108" spans="1:24" s="2" customFormat="1" ht="13.5" thickBot="1" x14ac:dyDescent="0.25">
      <c r="A108" s="6"/>
      <c r="B108" s="31"/>
      <c r="C108" s="31"/>
      <c r="D108" s="31"/>
      <c r="E108" s="31"/>
      <c r="F108" s="31"/>
      <c r="G108" s="31"/>
      <c r="H108" s="105"/>
      <c r="I108" s="108">
        <v>0</v>
      </c>
      <c r="J108" s="128">
        <f t="shared" si="19"/>
        <v>0</v>
      </c>
      <c r="K108" s="131"/>
      <c r="L108" s="265"/>
      <c r="M108" s="265"/>
      <c r="N108" s="262"/>
      <c r="O108" s="262"/>
      <c r="P108" s="265"/>
      <c r="Q108" s="265"/>
      <c r="R108" s="265"/>
      <c r="S108" s="264">
        <v>0</v>
      </c>
      <c r="T108" s="128">
        <f t="shared" si="20"/>
        <v>0</v>
      </c>
      <c r="U108" s="131"/>
      <c r="V108" s="273">
        <f t="shared" si="21"/>
        <v>0</v>
      </c>
      <c r="W108" s="271"/>
      <c r="X108" s="1"/>
    </row>
    <row r="109" spans="1:24" s="2" customFormat="1" ht="13.5" thickBot="1" x14ac:dyDescent="0.25">
      <c r="A109" s="6"/>
      <c r="B109" s="132" t="s">
        <v>31</v>
      </c>
      <c r="C109" s="133"/>
      <c r="D109" s="133"/>
      <c r="E109" s="133"/>
      <c r="F109" s="133"/>
      <c r="G109" s="133"/>
      <c r="H109" s="134"/>
      <c r="I109" s="135">
        <f>SUM(I93:I108)</f>
        <v>0</v>
      </c>
      <c r="J109" s="129">
        <f>SUM(J93:J108)</f>
        <v>0</v>
      </c>
      <c r="K109" s="131"/>
      <c r="L109" s="132" t="s">
        <v>31</v>
      </c>
      <c r="M109" s="133"/>
      <c r="N109" s="133"/>
      <c r="O109" s="133"/>
      <c r="P109" s="133"/>
      <c r="Q109" s="133"/>
      <c r="R109" s="134"/>
      <c r="S109" s="135">
        <f>SUM(S93:S108)</f>
        <v>0</v>
      </c>
      <c r="T109" s="432">
        <f>SUM(T93:T108)</f>
        <v>0</v>
      </c>
      <c r="U109" s="131"/>
      <c r="V109" s="431">
        <f>SUM(V93:V108)</f>
        <v>0</v>
      </c>
      <c r="W109" s="271"/>
      <c r="X109" s="1"/>
    </row>
    <row r="110" spans="1:24" s="2" customFormat="1" ht="15.75" x14ac:dyDescent="0.2">
      <c r="A110" s="6"/>
      <c r="B110" s="115" t="str">
        <f>'Labour cost specs '!B76</f>
        <v>Monitoring &amp; Evaluation (partners)</v>
      </c>
      <c r="C110" s="58"/>
      <c r="D110" s="58"/>
      <c r="E110" s="58"/>
      <c r="F110" s="58"/>
      <c r="G110" s="58"/>
      <c r="H110" s="125"/>
      <c r="I110" s="58"/>
      <c r="J110" s="125"/>
      <c r="K110" s="131"/>
      <c r="L110" s="115" t="str">
        <f>'Labour cost specs '!L76</f>
        <v>Monitoring &amp; Evaluation (partners)</v>
      </c>
      <c r="M110" s="58"/>
      <c r="N110" s="58"/>
      <c r="O110" s="58"/>
      <c r="P110" s="58"/>
      <c r="Q110" s="58"/>
      <c r="R110" s="125"/>
      <c r="S110" s="58"/>
      <c r="T110" s="125"/>
      <c r="U110" s="131"/>
      <c r="V110" s="275"/>
      <c r="W110" s="274"/>
      <c r="X110" s="1"/>
    </row>
    <row r="111" spans="1:24" s="2" customFormat="1" x14ac:dyDescent="0.2">
      <c r="A111" s="6"/>
      <c r="B111" s="110"/>
      <c r="C111" s="31"/>
      <c r="D111" s="31"/>
      <c r="E111" s="31"/>
      <c r="F111" s="31"/>
      <c r="G111" s="31"/>
      <c r="H111" s="105"/>
      <c r="I111" s="108">
        <v>0</v>
      </c>
      <c r="J111" s="128">
        <f>H111*I111</f>
        <v>0</v>
      </c>
      <c r="K111" s="131"/>
      <c r="L111" s="265"/>
      <c r="M111" s="265"/>
      <c r="N111" s="262"/>
      <c r="O111" s="262"/>
      <c r="P111" s="265"/>
      <c r="Q111" s="265"/>
      <c r="R111" s="265"/>
      <c r="S111" s="264">
        <v>0</v>
      </c>
      <c r="T111" s="128">
        <f>R111*S111</f>
        <v>0</v>
      </c>
      <c r="U111" s="131"/>
      <c r="V111" s="273">
        <f>J111-T111</f>
        <v>0</v>
      </c>
      <c r="W111" s="271"/>
      <c r="X111" s="1"/>
    </row>
    <row r="112" spans="1:24" s="2" customFormat="1" x14ac:dyDescent="0.2">
      <c r="A112" s="61"/>
      <c r="B112" s="110"/>
      <c r="C112" s="31"/>
      <c r="D112" s="31"/>
      <c r="E112" s="31"/>
      <c r="F112" s="31"/>
      <c r="G112" s="31"/>
      <c r="H112" s="105"/>
      <c r="I112" s="108">
        <v>0</v>
      </c>
      <c r="J112" s="128">
        <f>H112*I112</f>
        <v>0</v>
      </c>
      <c r="K112" s="131"/>
      <c r="L112" s="265"/>
      <c r="M112" s="265"/>
      <c r="N112" s="262"/>
      <c r="O112" s="262"/>
      <c r="P112" s="265"/>
      <c r="Q112" s="265"/>
      <c r="R112" s="265"/>
      <c r="S112" s="264">
        <v>0</v>
      </c>
      <c r="T112" s="128">
        <f>R112*S112</f>
        <v>0</v>
      </c>
      <c r="U112" s="131"/>
      <c r="V112" s="273">
        <f t="shared" ref="V112:V114" si="22">J112-T112</f>
        <v>0</v>
      </c>
      <c r="W112" s="271"/>
      <c r="X112" s="1"/>
    </row>
    <row r="113" spans="1:24" s="2" customFormat="1" x14ac:dyDescent="0.2">
      <c r="A113" s="61"/>
      <c r="B113" s="110"/>
      <c r="C113" s="31"/>
      <c r="D113" s="31"/>
      <c r="E113" s="31"/>
      <c r="F113" s="31"/>
      <c r="G113" s="31"/>
      <c r="H113" s="105"/>
      <c r="I113" s="108">
        <v>0</v>
      </c>
      <c r="J113" s="128">
        <f>H113*I113</f>
        <v>0</v>
      </c>
      <c r="K113" s="131"/>
      <c r="L113" s="265"/>
      <c r="M113" s="265"/>
      <c r="N113" s="262"/>
      <c r="O113" s="262"/>
      <c r="P113" s="265"/>
      <c r="Q113" s="265"/>
      <c r="R113" s="265"/>
      <c r="S113" s="264">
        <v>0</v>
      </c>
      <c r="T113" s="128">
        <f>R113*S113</f>
        <v>0</v>
      </c>
      <c r="U113" s="131"/>
      <c r="V113" s="273">
        <f t="shared" si="22"/>
        <v>0</v>
      </c>
      <c r="W113" s="271"/>
      <c r="X113" s="1"/>
    </row>
    <row r="114" spans="1:24" s="2" customFormat="1" ht="13.5" thickBot="1" x14ac:dyDescent="0.25">
      <c r="A114" s="6"/>
      <c r="B114" s="110"/>
      <c r="C114" s="31"/>
      <c r="D114" s="31"/>
      <c r="E114" s="31"/>
      <c r="F114" s="31"/>
      <c r="G114" s="31"/>
      <c r="H114" s="105"/>
      <c r="I114" s="108">
        <v>0</v>
      </c>
      <c r="J114" s="128">
        <f>H114*I114</f>
        <v>0</v>
      </c>
      <c r="K114" s="131"/>
      <c r="L114" s="265"/>
      <c r="M114" s="265"/>
      <c r="N114" s="262"/>
      <c r="O114" s="262"/>
      <c r="P114" s="265"/>
      <c r="Q114" s="265"/>
      <c r="R114" s="265"/>
      <c r="S114" s="264">
        <v>0</v>
      </c>
      <c r="T114" s="128">
        <f>R114*S114</f>
        <v>0</v>
      </c>
      <c r="U114" s="131"/>
      <c r="V114" s="273">
        <f t="shared" si="22"/>
        <v>0</v>
      </c>
      <c r="W114" s="271"/>
      <c r="X114" s="1"/>
    </row>
    <row r="115" spans="1:24" s="2" customFormat="1" ht="13.5" thickBot="1" x14ac:dyDescent="0.25">
      <c r="A115" s="6"/>
      <c r="B115" s="132" t="s">
        <v>31</v>
      </c>
      <c r="C115" s="133"/>
      <c r="D115" s="133"/>
      <c r="E115" s="133"/>
      <c r="F115" s="133"/>
      <c r="G115" s="133"/>
      <c r="H115" s="134"/>
      <c r="I115" s="135">
        <f>SUM(I111:I114)</f>
        <v>0</v>
      </c>
      <c r="J115" s="129">
        <f>SUM(J111:J114)</f>
        <v>0</v>
      </c>
      <c r="K115" s="131"/>
      <c r="L115" s="132" t="s">
        <v>31</v>
      </c>
      <c r="M115" s="133"/>
      <c r="N115" s="133"/>
      <c r="O115" s="133"/>
      <c r="P115" s="133"/>
      <c r="Q115" s="133"/>
      <c r="R115" s="134"/>
      <c r="S115" s="135">
        <f>SUM(S111:S114)</f>
        <v>0</v>
      </c>
      <c r="T115" s="432">
        <f>SUM(T111:T114)</f>
        <v>0</v>
      </c>
      <c r="U115" s="131"/>
      <c r="V115" s="431">
        <f>SUM(V111:V114)</f>
        <v>0</v>
      </c>
      <c r="W115" s="271"/>
      <c r="X115" s="1"/>
    </row>
    <row r="116" spans="1:24" s="2" customFormat="1" x14ac:dyDescent="0.2">
      <c r="H116" s="131"/>
      <c r="J116" s="131"/>
      <c r="K116" s="131"/>
      <c r="R116" s="131"/>
      <c r="T116" s="131"/>
      <c r="U116" s="131"/>
    </row>
    <row r="117" spans="1:24" s="2" customFormat="1" ht="15.75" x14ac:dyDescent="0.2">
      <c r="B117" s="585" t="s">
        <v>107</v>
      </c>
      <c r="C117" s="586"/>
      <c r="D117" s="586"/>
      <c r="E117" s="586"/>
      <c r="F117" s="586"/>
      <c r="G117" s="586"/>
      <c r="H117" s="586"/>
      <c r="I117" s="586"/>
      <c r="J117" s="587"/>
      <c r="K117" s="131"/>
      <c r="L117" s="585" t="s">
        <v>107</v>
      </c>
      <c r="M117" s="586"/>
      <c r="N117" s="586"/>
      <c r="O117" s="586"/>
      <c r="P117" s="586"/>
      <c r="Q117" s="586"/>
      <c r="R117" s="586"/>
      <c r="S117" s="586"/>
      <c r="T117" s="587"/>
      <c r="U117" s="131"/>
      <c r="V117" s="270"/>
      <c r="W117" s="1"/>
    </row>
    <row r="118" spans="1:24" s="2" customFormat="1" ht="63.75" x14ac:dyDescent="0.2">
      <c r="B118" s="111" t="s">
        <v>9</v>
      </c>
      <c r="C118" s="111" t="s">
        <v>10</v>
      </c>
      <c r="D118" s="111" t="s">
        <v>11</v>
      </c>
      <c r="E118" s="111" t="s">
        <v>22</v>
      </c>
      <c r="F118" s="111" t="s">
        <v>32</v>
      </c>
      <c r="G118" s="111" t="s">
        <v>19</v>
      </c>
      <c r="H118" s="122" t="s">
        <v>89</v>
      </c>
      <c r="I118" s="7" t="s">
        <v>90</v>
      </c>
      <c r="J118" s="122" t="s">
        <v>91</v>
      </c>
      <c r="K118" s="131"/>
      <c r="L118" s="111" t="s">
        <v>9</v>
      </c>
      <c r="M118" s="111" t="s">
        <v>10</v>
      </c>
      <c r="N118" s="111" t="s">
        <v>11</v>
      </c>
      <c r="O118" s="111" t="s">
        <v>22</v>
      </c>
      <c r="P118" s="111" t="s">
        <v>32</v>
      </c>
      <c r="Q118" s="111" t="s">
        <v>19</v>
      </c>
      <c r="R118" s="122" t="s">
        <v>72</v>
      </c>
      <c r="S118" s="7" t="s">
        <v>73</v>
      </c>
      <c r="T118" s="122" t="s">
        <v>74</v>
      </c>
      <c r="U118" s="131"/>
      <c r="V118" s="416" t="s">
        <v>79</v>
      </c>
      <c r="W118" s="305" t="s">
        <v>69</v>
      </c>
    </row>
    <row r="119" spans="1:24" s="2" customFormat="1" ht="15.75" x14ac:dyDescent="0.2">
      <c r="B119" s="115" t="str">
        <f>B85</f>
        <v>Project Management (partners)</v>
      </c>
      <c r="C119" s="58"/>
      <c r="D119" s="58"/>
      <c r="E119" s="58"/>
      <c r="F119" s="58"/>
      <c r="G119" s="58"/>
      <c r="H119" s="125"/>
      <c r="I119" s="58"/>
      <c r="J119" s="125"/>
      <c r="K119" s="131"/>
      <c r="L119" s="115" t="str">
        <f>L85</f>
        <v>Project Management (partners)</v>
      </c>
      <c r="M119" s="58"/>
      <c r="N119" s="58"/>
      <c r="O119" s="58"/>
      <c r="P119" s="58"/>
      <c r="Q119" s="58"/>
      <c r="R119" s="125"/>
      <c r="S119" s="58"/>
      <c r="T119" s="125"/>
      <c r="U119" s="131"/>
      <c r="V119" s="125"/>
      <c r="W119" s="274"/>
    </row>
    <row r="120" spans="1:24" s="2" customFormat="1" x14ac:dyDescent="0.2">
      <c r="B120" s="110"/>
      <c r="C120" s="31"/>
      <c r="D120" s="31"/>
      <c r="E120" s="31"/>
      <c r="F120" s="31"/>
      <c r="G120" s="31"/>
      <c r="H120" s="105"/>
      <c r="I120" s="108">
        <v>0</v>
      </c>
      <c r="J120" s="128">
        <f t="shared" ref="J120:J124" si="23">H120*I120</f>
        <v>0</v>
      </c>
      <c r="K120" s="131"/>
      <c r="L120" s="265"/>
      <c r="M120" s="265"/>
      <c r="N120" s="262"/>
      <c r="O120" s="262"/>
      <c r="P120" s="265"/>
      <c r="Q120" s="265"/>
      <c r="R120" s="265"/>
      <c r="S120" s="264">
        <v>0</v>
      </c>
      <c r="T120" s="128">
        <f t="shared" ref="T120:T124" si="24">R120*S120</f>
        <v>0</v>
      </c>
      <c r="U120" s="131"/>
      <c r="V120" s="273">
        <f>J120-T120</f>
        <v>0</v>
      </c>
      <c r="W120" s="271"/>
    </row>
    <row r="121" spans="1:24" s="2" customFormat="1" x14ac:dyDescent="0.2">
      <c r="B121" s="110"/>
      <c r="C121" s="31"/>
      <c r="D121" s="31"/>
      <c r="E121" s="31"/>
      <c r="F121" s="31"/>
      <c r="G121" s="31"/>
      <c r="H121" s="105"/>
      <c r="I121" s="108">
        <v>0</v>
      </c>
      <c r="J121" s="128">
        <f t="shared" si="23"/>
        <v>0</v>
      </c>
      <c r="K121" s="131"/>
      <c r="L121" s="265"/>
      <c r="M121" s="265"/>
      <c r="N121" s="262"/>
      <c r="O121" s="262"/>
      <c r="P121" s="265"/>
      <c r="Q121" s="265"/>
      <c r="R121" s="265"/>
      <c r="S121" s="264">
        <v>0</v>
      </c>
      <c r="T121" s="128">
        <f t="shared" si="24"/>
        <v>0</v>
      </c>
      <c r="U121" s="131"/>
      <c r="V121" s="273">
        <f t="shared" ref="V121:V124" si="25">J121-T121</f>
        <v>0</v>
      </c>
      <c r="W121" s="271"/>
    </row>
    <row r="122" spans="1:24" s="2" customFormat="1" x14ac:dyDescent="0.2">
      <c r="B122" s="110"/>
      <c r="C122" s="31"/>
      <c r="D122" s="31"/>
      <c r="E122" s="31"/>
      <c r="F122" s="31"/>
      <c r="G122" s="31"/>
      <c r="H122" s="105"/>
      <c r="I122" s="108">
        <v>0</v>
      </c>
      <c r="J122" s="128">
        <f t="shared" si="23"/>
        <v>0</v>
      </c>
      <c r="K122" s="131"/>
      <c r="L122" s="265"/>
      <c r="M122" s="265"/>
      <c r="N122" s="262"/>
      <c r="O122" s="262"/>
      <c r="P122" s="265"/>
      <c r="Q122" s="265"/>
      <c r="R122" s="265"/>
      <c r="S122" s="264">
        <v>0</v>
      </c>
      <c r="T122" s="128">
        <f t="shared" si="24"/>
        <v>0</v>
      </c>
      <c r="U122" s="131"/>
      <c r="V122" s="273">
        <f t="shared" si="25"/>
        <v>0</v>
      </c>
      <c r="W122" s="271"/>
    </row>
    <row r="123" spans="1:24" s="2" customFormat="1" x14ac:dyDescent="0.2">
      <c r="B123" s="110"/>
      <c r="C123" s="31"/>
      <c r="D123" s="31"/>
      <c r="E123" s="31"/>
      <c r="F123" s="31"/>
      <c r="G123" s="31"/>
      <c r="H123" s="105"/>
      <c r="I123" s="108">
        <v>0</v>
      </c>
      <c r="J123" s="128">
        <f t="shared" si="23"/>
        <v>0</v>
      </c>
      <c r="K123" s="131"/>
      <c r="L123" s="265"/>
      <c r="M123" s="265"/>
      <c r="N123" s="262"/>
      <c r="O123" s="262"/>
      <c r="P123" s="265"/>
      <c r="Q123" s="265"/>
      <c r="R123" s="265"/>
      <c r="S123" s="264">
        <v>0</v>
      </c>
      <c r="T123" s="128">
        <f t="shared" si="24"/>
        <v>0</v>
      </c>
      <c r="U123" s="131"/>
      <c r="V123" s="273">
        <f t="shared" si="25"/>
        <v>0</v>
      </c>
      <c r="W123" s="271"/>
      <c r="X123" s="1"/>
    </row>
    <row r="124" spans="1:24" s="2" customFormat="1" ht="13.5" thickBot="1" x14ac:dyDescent="0.25">
      <c r="B124" s="110"/>
      <c r="C124" s="31"/>
      <c r="D124" s="31"/>
      <c r="E124" s="31"/>
      <c r="F124" s="31"/>
      <c r="G124" s="31"/>
      <c r="H124" s="105"/>
      <c r="I124" s="108">
        <v>0</v>
      </c>
      <c r="J124" s="128">
        <f t="shared" si="23"/>
        <v>0</v>
      </c>
      <c r="K124" s="131"/>
      <c r="L124" s="265"/>
      <c r="M124" s="265"/>
      <c r="N124" s="262"/>
      <c r="O124" s="262"/>
      <c r="P124" s="265"/>
      <c r="Q124" s="265"/>
      <c r="R124" s="265"/>
      <c r="S124" s="264">
        <v>0</v>
      </c>
      <c r="T124" s="128">
        <f t="shared" si="24"/>
        <v>0</v>
      </c>
      <c r="U124" s="131"/>
      <c r="V124" s="273">
        <f t="shared" si="25"/>
        <v>0</v>
      </c>
      <c r="W124" s="271"/>
      <c r="X124" s="1"/>
    </row>
    <row r="125" spans="1:24" s="2" customFormat="1" ht="13.5" thickBot="1" x14ac:dyDescent="0.25">
      <c r="B125" s="132" t="s">
        <v>31</v>
      </c>
      <c r="C125" s="133"/>
      <c r="D125" s="133"/>
      <c r="E125" s="133"/>
      <c r="F125" s="133"/>
      <c r="G125" s="133"/>
      <c r="H125" s="134"/>
      <c r="I125" s="135">
        <f>SUM(I120:I124)</f>
        <v>0</v>
      </c>
      <c r="J125" s="129">
        <f>SUM(J120:J124)</f>
        <v>0</v>
      </c>
      <c r="K125" s="131"/>
      <c r="L125" s="132" t="s">
        <v>31</v>
      </c>
      <c r="M125" s="133"/>
      <c r="N125" s="133"/>
      <c r="O125" s="133"/>
      <c r="P125" s="133"/>
      <c r="Q125" s="133"/>
      <c r="R125" s="134"/>
      <c r="S125" s="135">
        <f>SUM(S120:S124)</f>
        <v>0</v>
      </c>
      <c r="T125" s="432">
        <f>SUM(T120:T124)</f>
        <v>0</v>
      </c>
      <c r="U125" s="131"/>
      <c r="V125" s="431">
        <f>SUM(V120:V124)</f>
        <v>0</v>
      </c>
      <c r="W125" s="271"/>
      <c r="X125" s="1"/>
    </row>
    <row r="126" spans="1:24" s="2" customFormat="1" ht="15.75" x14ac:dyDescent="0.2">
      <c r="B126" s="115" t="str">
        <f>'Labour cost specs '!B92</f>
        <v>Technical Assistance (partners)</v>
      </c>
      <c r="C126" s="58"/>
      <c r="D126" s="58"/>
      <c r="E126" s="58"/>
      <c r="F126" s="58"/>
      <c r="G126" s="58"/>
      <c r="H126" s="125"/>
      <c r="I126" s="58"/>
      <c r="J126" s="125"/>
      <c r="K126" s="131"/>
      <c r="L126" s="115" t="str">
        <f>'Labour cost specs '!L92</f>
        <v>Technical Assistance (partners)</v>
      </c>
      <c r="M126" s="58"/>
      <c r="N126" s="58"/>
      <c r="O126" s="58"/>
      <c r="P126" s="58"/>
      <c r="Q126" s="58"/>
      <c r="R126" s="125"/>
      <c r="S126" s="58"/>
      <c r="T126" s="125"/>
      <c r="U126" s="131"/>
      <c r="V126" s="275"/>
      <c r="W126" s="274"/>
      <c r="X126" s="1"/>
    </row>
    <row r="127" spans="1:24" s="2" customFormat="1" x14ac:dyDescent="0.2">
      <c r="B127" s="110"/>
      <c r="C127" s="31"/>
      <c r="D127" s="31"/>
      <c r="E127" s="31"/>
      <c r="F127" s="31"/>
      <c r="G127" s="31"/>
      <c r="H127" s="105"/>
      <c r="I127" s="108">
        <v>0</v>
      </c>
      <c r="J127" s="128">
        <f t="shared" ref="J127:J142" si="26">H127*I127</f>
        <v>0</v>
      </c>
      <c r="K127" s="131"/>
      <c r="L127" s="265"/>
      <c r="M127" s="265"/>
      <c r="N127" s="262"/>
      <c r="O127" s="262"/>
      <c r="P127" s="265"/>
      <c r="Q127" s="265"/>
      <c r="R127" s="265"/>
      <c r="S127" s="264">
        <v>0</v>
      </c>
      <c r="T127" s="128">
        <f t="shared" ref="T127:T142" si="27">R127*S127</f>
        <v>0</v>
      </c>
      <c r="U127" s="131"/>
      <c r="V127" s="273">
        <f>J127-T127</f>
        <v>0</v>
      </c>
      <c r="W127" s="271"/>
      <c r="X127" s="1"/>
    </row>
    <row r="128" spans="1:24" s="2" customFormat="1" x14ac:dyDescent="0.2">
      <c r="B128" s="110"/>
      <c r="C128" s="31"/>
      <c r="D128" s="31"/>
      <c r="E128" s="31"/>
      <c r="F128" s="31"/>
      <c r="G128" s="31"/>
      <c r="H128" s="105"/>
      <c r="I128" s="108">
        <v>0</v>
      </c>
      <c r="J128" s="128">
        <f t="shared" si="26"/>
        <v>0</v>
      </c>
      <c r="K128" s="131"/>
      <c r="L128" s="265"/>
      <c r="M128" s="265"/>
      <c r="N128" s="262"/>
      <c r="O128" s="262"/>
      <c r="P128" s="265"/>
      <c r="Q128" s="265"/>
      <c r="R128" s="265"/>
      <c r="S128" s="264">
        <v>0</v>
      </c>
      <c r="T128" s="128">
        <f t="shared" si="27"/>
        <v>0</v>
      </c>
      <c r="U128" s="131"/>
      <c r="V128" s="273">
        <f t="shared" ref="V128:V142" si="28">J128-T128</f>
        <v>0</v>
      </c>
      <c r="W128" s="271"/>
      <c r="X128" s="1"/>
    </row>
    <row r="129" spans="2:24" s="2" customFormat="1" x14ac:dyDescent="0.2">
      <c r="B129" s="110"/>
      <c r="C129" s="31"/>
      <c r="D129" s="31"/>
      <c r="E129" s="31"/>
      <c r="F129" s="31"/>
      <c r="G129" s="31"/>
      <c r="H129" s="105"/>
      <c r="I129" s="108">
        <v>0</v>
      </c>
      <c r="J129" s="128">
        <f t="shared" si="26"/>
        <v>0</v>
      </c>
      <c r="K129" s="131"/>
      <c r="L129" s="265"/>
      <c r="M129" s="265"/>
      <c r="N129" s="262"/>
      <c r="O129" s="262"/>
      <c r="P129" s="265"/>
      <c r="Q129" s="265"/>
      <c r="R129" s="265"/>
      <c r="S129" s="264">
        <v>0</v>
      </c>
      <c r="T129" s="128">
        <f t="shared" si="27"/>
        <v>0</v>
      </c>
      <c r="U129" s="131"/>
      <c r="V129" s="273">
        <f t="shared" si="28"/>
        <v>0</v>
      </c>
      <c r="W129" s="271"/>
      <c r="X129" s="1"/>
    </row>
    <row r="130" spans="2:24" s="2" customFormat="1" x14ac:dyDescent="0.2">
      <c r="B130" s="110"/>
      <c r="C130" s="31"/>
      <c r="D130" s="31"/>
      <c r="E130" s="31"/>
      <c r="F130" s="31"/>
      <c r="G130" s="31"/>
      <c r="H130" s="105"/>
      <c r="I130" s="108">
        <v>0</v>
      </c>
      <c r="J130" s="128">
        <f t="shared" si="26"/>
        <v>0</v>
      </c>
      <c r="K130" s="131"/>
      <c r="L130" s="265"/>
      <c r="M130" s="265"/>
      <c r="N130" s="262"/>
      <c r="O130" s="262"/>
      <c r="P130" s="265"/>
      <c r="Q130" s="265"/>
      <c r="R130" s="265"/>
      <c r="S130" s="264">
        <v>0</v>
      </c>
      <c r="T130" s="128">
        <f t="shared" si="27"/>
        <v>0</v>
      </c>
      <c r="U130" s="131"/>
      <c r="V130" s="273">
        <f t="shared" si="28"/>
        <v>0</v>
      </c>
      <c r="W130" s="271"/>
      <c r="X130" s="1"/>
    </row>
    <row r="131" spans="2:24" s="2" customFormat="1" x14ac:dyDescent="0.2">
      <c r="B131" s="110"/>
      <c r="C131" s="31"/>
      <c r="D131" s="31"/>
      <c r="E131" s="31"/>
      <c r="F131" s="31"/>
      <c r="G131" s="31"/>
      <c r="H131" s="105"/>
      <c r="I131" s="108">
        <v>0</v>
      </c>
      <c r="J131" s="128">
        <f t="shared" si="26"/>
        <v>0</v>
      </c>
      <c r="K131" s="131"/>
      <c r="L131" s="265"/>
      <c r="M131" s="265"/>
      <c r="N131" s="262"/>
      <c r="O131" s="262"/>
      <c r="P131" s="265"/>
      <c r="Q131" s="265"/>
      <c r="R131" s="265"/>
      <c r="S131" s="264">
        <v>0</v>
      </c>
      <c r="T131" s="128">
        <f t="shared" si="27"/>
        <v>0</v>
      </c>
      <c r="U131" s="131"/>
      <c r="V131" s="273">
        <f t="shared" si="28"/>
        <v>0</v>
      </c>
      <c r="W131" s="271"/>
      <c r="X131" s="1"/>
    </row>
    <row r="132" spans="2:24" s="2" customFormat="1" x14ac:dyDescent="0.2">
      <c r="B132" s="31"/>
      <c r="C132" s="31"/>
      <c r="D132" s="31"/>
      <c r="E132" s="31"/>
      <c r="F132" s="31"/>
      <c r="G132" s="31"/>
      <c r="H132" s="105"/>
      <c r="I132" s="108">
        <v>0</v>
      </c>
      <c r="J132" s="128">
        <f t="shared" si="26"/>
        <v>0</v>
      </c>
      <c r="K132" s="131"/>
      <c r="L132" s="265"/>
      <c r="M132" s="265"/>
      <c r="N132" s="262"/>
      <c r="O132" s="262"/>
      <c r="P132" s="265"/>
      <c r="Q132" s="265"/>
      <c r="R132" s="265"/>
      <c r="S132" s="264">
        <v>0</v>
      </c>
      <c r="T132" s="128">
        <f t="shared" si="27"/>
        <v>0</v>
      </c>
      <c r="U132" s="131"/>
      <c r="V132" s="273">
        <f t="shared" si="28"/>
        <v>0</v>
      </c>
      <c r="W132" s="271"/>
      <c r="X132" s="1"/>
    </row>
    <row r="133" spans="2:24" s="2" customFormat="1" x14ac:dyDescent="0.2">
      <c r="B133" s="31"/>
      <c r="C133" s="31"/>
      <c r="D133" s="31"/>
      <c r="E133" s="31"/>
      <c r="F133" s="31"/>
      <c r="G133" s="31"/>
      <c r="H133" s="105"/>
      <c r="I133" s="108">
        <v>0</v>
      </c>
      <c r="J133" s="128">
        <f t="shared" si="26"/>
        <v>0</v>
      </c>
      <c r="K133" s="131"/>
      <c r="L133" s="265"/>
      <c r="M133" s="265"/>
      <c r="N133" s="262"/>
      <c r="O133" s="262"/>
      <c r="P133" s="265"/>
      <c r="Q133" s="265"/>
      <c r="R133" s="265"/>
      <c r="S133" s="264">
        <v>0</v>
      </c>
      <c r="T133" s="128">
        <f t="shared" si="27"/>
        <v>0</v>
      </c>
      <c r="U133" s="131"/>
      <c r="V133" s="273">
        <f t="shared" si="28"/>
        <v>0</v>
      </c>
      <c r="W133" s="271"/>
      <c r="X133" s="1"/>
    </row>
    <row r="134" spans="2:24" s="2" customFormat="1" x14ac:dyDescent="0.2">
      <c r="B134" s="31"/>
      <c r="C134" s="31"/>
      <c r="D134" s="31"/>
      <c r="E134" s="31"/>
      <c r="F134" s="31"/>
      <c r="G134" s="31"/>
      <c r="H134" s="105"/>
      <c r="I134" s="108">
        <v>0</v>
      </c>
      <c r="J134" s="128">
        <f t="shared" si="26"/>
        <v>0</v>
      </c>
      <c r="K134" s="131"/>
      <c r="L134" s="265"/>
      <c r="M134" s="265"/>
      <c r="N134" s="262"/>
      <c r="O134" s="262"/>
      <c r="P134" s="265"/>
      <c r="Q134" s="265"/>
      <c r="R134" s="265"/>
      <c r="S134" s="264">
        <v>0</v>
      </c>
      <c r="T134" s="128">
        <f t="shared" si="27"/>
        <v>0</v>
      </c>
      <c r="U134" s="131"/>
      <c r="V134" s="273">
        <f t="shared" si="28"/>
        <v>0</v>
      </c>
      <c r="W134" s="271"/>
      <c r="X134" s="1"/>
    </row>
    <row r="135" spans="2:24" s="2" customFormat="1" x14ac:dyDescent="0.2">
      <c r="B135" s="31"/>
      <c r="C135" s="31"/>
      <c r="D135" s="31"/>
      <c r="E135" s="31"/>
      <c r="F135" s="31"/>
      <c r="G135" s="31"/>
      <c r="H135" s="105"/>
      <c r="I135" s="108">
        <v>0</v>
      </c>
      <c r="J135" s="128">
        <f t="shared" si="26"/>
        <v>0</v>
      </c>
      <c r="K135" s="131"/>
      <c r="L135" s="265"/>
      <c r="M135" s="265"/>
      <c r="N135" s="262"/>
      <c r="O135" s="262"/>
      <c r="P135" s="265"/>
      <c r="Q135" s="265"/>
      <c r="R135" s="265"/>
      <c r="S135" s="264">
        <v>0</v>
      </c>
      <c r="T135" s="128">
        <f t="shared" si="27"/>
        <v>0</v>
      </c>
      <c r="U135" s="131"/>
      <c r="V135" s="273">
        <f t="shared" si="28"/>
        <v>0</v>
      </c>
      <c r="W135" s="271"/>
      <c r="X135" s="1"/>
    </row>
    <row r="136" spans="2:24" s="2" customFormat="1" x14ac:dyDescent="0.2">
      <c r="B136" s="31"/>
      <c r="C136" s="31"/>
      <c r="D136" s="31"/>
      <c r="E136" s="31"/>
      <c r="F136" s="31"/>
      <c r="G136" s="31"/>
      <c r="H136" s="105"/>
      <c r="I136" s="108">
        <v>0</v>
      </c>
      <c r="J136" s="128">
        <f t="shared" si="26"/>
        <v>0</v>
      </c>
      <c r="K136" s="131"/>
      <c r="L136" s="265"/>
      <c r="M136" s="265"/>
      <c r="N136" s="262"/>
      <c r="O136" s="262"/>
      <c r="P136" s="265"/>
      <c r="Q136" s="265"/>
      <c r="R136" s="265"/>
      <c r="S136" s="264">
        <v>0</v>
      </c>
      <c r="T136" s="128">
        <f t="shared" si="27"/>
        <v>0</v>
      </c>
      <c r="U136" s="131"/>
      <c r="V136" s="273">
        <f t="shared" si="28"/>
        <v>0</v>
      </c>
      <c r="W136" s="271"/>
      <c r="X136" s="1"/>
    </row>
    <row r="137" spans="2:24" s="2" customFormat="1" x14ac:dyDescent="0.2">
      <c r="B137" s="31"/>
      <c r="C137" s="31"/>
      <c r="D137" s="31"/>
      <c r="E137" s="31"/>
      <c r="F137" s="31"/>
      <c r="G137" s="31"/>
      <c r="H137" s="105"/>
      <c r="I137" s="108">
        <v>0</v>
      </c>
      <c r="J137" s="128">
        <f t="shared" si="26"/>
        <v>0</v>
      </c>
      <c r="K137" s="131"/>
      <c r="L137" s="265"/>
      <c r="M137" s="265"/>
      <c r="N137" s="262"/>
      <c r="O137" s="262"/>
      <c r="P137" s="265"/>
      <c r="Q137" s="265"/>
      <c r="R137" s="265"/>
      <c r="S137" s="264">
        <v>0</v>
      </c>
      <c r="T137" s="128">
        <f t="shared" si="27"/>
        <v>0</v>
      </c>
      <c r="U137" s="131"/>
      <c r="V137" s="273">
        <f t="shared" si="28"/>
        <v>0</v>
      </c>
      <c r="W137" s="271"/>
      <c r="X137" s="1"/>
    </row>
    <row r="138" spans="2:24" s="2" customFormat="1" x14ac:dyDescent="0.2">
      <c r="B138" s="31"/>
      <c r="C138" s="31"/>
      <c r="D138" s="31"/>
      <c r="E138" s="31"/>
      <c r="F138" s="31"/>
      <c r="G138" s="31"/>
      <c r="H138" s="105"/>
      <c r="I138" s="108">
        <v>0</v>
      </c>
      <c r="J138" s="128">
        <f t="shared" si="26"/>
        <v>0</v>
      </c>
      <c r="K138" s="131"/>
      <c r="L138" s="265"/>
      <c r="M138" s="265"/>
      <c r="N138" s="262"/>
      <c r="O138" s="262"/>
      <c r="P138" s="265"/>
      <c r="Q138" s="265"/>
      <c r="R138" s="265"/>
      <c r="S138" s="264">
        <v>0</v>
      </c>
      <c r="T138" s="128">
        <f t="shared" si="27"/>
        <v>0</v>
      </c>
      <c r="U138" s="131"/>
      <c r="V138" s="273">
        <f t="shared" si="28"/>
        <v>0</v>
      </c>
      <c r="W138" s="271"/>
      <c r="X138" s="1"/>
    </row>
    <row r="139" spans="2:24" s="2" customFormat="1" x14ac:dyDescent="0.2">
      <c r="B139" s="31"/>
      <c r="C139" s="31"/>
      <c r="D139" s="31"/>
      <c r="E139" s="31"/>
      <c r="F139" s="31"/>
      <c r="G139" s="31"/>
      <c r="H139" s="105"/>
      <c r="I139" s="108">
        <v>0</v>
      </c>
      <c r="J139" s="128">
        <f t="shared" si="26"/>
        <v>0</v>
      </c>
      <c r="K139" s="131"/>
      <c r="L139" s="265"/>
      <c r="M139" s="265"/>
      <c r="N139" s="262"/>
      <c r="O139" s="262"/>
      <c r="P139" s="265"/>
      <c r="Q139" s="265"/>
      <c r="R139" s="265"/>
      <c r="S139" s="264">
        <v>0</v>
      </c>
      <c r="T139" s="128">
        <f t="shared" si="27"/>
        <v>0</v>
      </c>
      <c r="U139" s="131"/>
      <c r="V139" s="273">
        <f t="shared" si="28"/>
        <v>0</v>
      </c>
      <c r="W139" s="271"/>
      <c r="X139" s="1"/>
    </row>
    <row r="140" spans="2:24" s="2" customFormat="1" x14ac:dyDescent="0.2">
      <c r="B140" s="31"/>
      <c r="C140" s="31"/>
      <c r="D140" s="31"/>
      <c r="E140" s="31"/>
      <c r="F140" s="31"/>
      <c r="G140" s="31"/>
      <c r="H140" s="105"/>
      <c r="I140" s="108">
        <v>0</v>
      </c>
      <c r="J140" s="128">
        <f t="shared" si="26"/>
        <v>0</v>
      </c>
      <c r="K140" s="131"/>
      <c r="L140" s="265"/>
      <c r="M140" s="265"/>
      <c r="N140" s="262"/>
      <c r="O140" s="262"/>
      <c r="P140" s="265"/>
      <c r="Q140" s="265"/>
      <c r="R140" s="265"/>
      <c r="S140" s="264">
        <v>0</v>
      </c>
      <c r="T140" s="128">
        <f t="shared" si="27"/>
        <v>0</v>
      </c>
      <c r="U140" s="131"/>
      <c r="V140" s="273">
        <f t="shared" si="28"/>
        <v>0</v>
      </c>
      <c r="W140" s="271"/>
      <c r="X140" s="1"/>
    </row>
    <row r="141" spans="2:24" s="2" customFormat="1" x14ac:dyDescent="0.2">
      <c r="B141" s="31"/>
      <c r="C141" s="31"/>
      <c r="D141" s="31"/>
      <c r="E141" s="31"/>
      <c r="F141" s="31"/>
      <c r="G141" s="31"/>
      <c r="H141" s="105"/>
      <c r="I141" s="108">
        <v>0</v>
      </c>
      <c r="J141" s="128">
        <f t="shared" si="26"/>
        <v>0</v>
      </c>
      <c r="K141" s="131"/>
      <c r="L141" s="265"/>
      <c r="M141" s="265"/>
      <c r="N141" s="262"/>
      <c r="O141" s="262"/>
      <c r="P141" s="265"/>
      <c r="Q141" s="265"/>
      <c r="R141" s="265"/>
      <c r="S141" s="264">
        <v>0</v>
      </c>
      <c r="T141" s="128">
        <f t="shared" si="27"/>
        <v>0</v>
      </c>
      <c r="U141" s="131"/>
      <c r="V141" s="273">
        <f t="shared" si="28"/>
        <v>0</v>
      </c>
      <c r="W141" s="271"/>
      <c r="X141" s="1"/>
    </row>
    <row r="142" spans="2:24" s="2" customFormat="1" ht="13.5" thickBot="1" x14ac:dyDescent="0.25">
      <c r="B142" s="31"/>
      <c r="C142" s="31"/>
      <c r="D142" s="31"/>
      <c r="E142" s="31"/>
      <c r="F142" s="31"/>
      <c r="G142" s="31"/>
      <c r="H142" s="105"/>
      <c r="I142" s="108">
        <v>0</v>
      </c>
      <c r="J142" s="128">
        <f t="shared" si="26"/>
        <v>0</v>
      </c>
      <c r="K142" s="131"/>
      <c r="L142" s="265"/>
      <c r="M142" s="265"/>
      <c r="N142" s="262"/>
      <c r="O142" s="262"/>
      <c r="P142" s="265"/>
      <c r="Q142" s="265"/>
      <c r="R142" s="265"/>
      <c r="S142" s="264">
        <v>0</v>
      </c>
      <c r="T142" s="128">
        <f t="shared" si="27"/>
        <v>0</v>
      </c>
      <c r="U142" s="131"/>
      <c r="V142" s="273">
        <f t="shared" si="28"/>
        <v>0</v>
      </c>
      <c r="W142" s="271"/>
      <c r="X142" s="1"/>
    </row>
    <row r="143" spans="2:24" s="2" customFormat="1" ht="13.5" thickBot="1" x14ac:dyDescent="0.25">
      <c r="B143" s="132" t="s">
        <v>31</v>
      </c>
      <c r="C143" s="133"/>
      <c r="D143" s="133"/>
      <c r="E143" s="133"/>
      <c r="F143" s="133"/>
      <c r="G143" s="133"/>
      <c r="H143" s="134"/>
      <c r="I143" s="135">
        <f>SUM(I127:I142)</f>
        <v>0</v>
      </c>
      <c r="J143" s="129">
        <f>SUM(J127:J142)</f>
        <v>0</v>
      </c>
      <c r="K143" s="131"/>
      <c r="L143" s="132" t="s">
        <v>31</v>
      </c>
      <c r="M143" s="133"/>
      <c r="N143" s="133"/>
      <c r="O143" s="133"/>
      <c r="P143" s="133"/>
      <c r="Q143" s="133"/>
      <c r="R143" s="134"/>
      <c r="S143" s="135">
        <f>SUM(S127:S142)</f>
        <v>0</v>
      </c>
      <c r="T143" s="432">
        <f>SUM(T127:T142)</f>
        <v>0</v>
      </c>
      <c r="U143" s="131"/>
      <c r="V143" s="431">
        <f>SUM(V127:V142)</f>
        <v>0</v>
      </c>
      <c r="W143" s="271"/>
      <c r="X143" s="1"/>
    </row>
    <row r="144" spans="2:24" s="2" customFormat="1" ht="15.75" x14ac:dyDescent="0.2">
      <c r="B144" s="115" t="str">
        <f>'Labour cost specs '!B110</f>
        <v>Monitoring &amp; Evaluation (partners)</v>
      </c>
      <c r="C144" s="58"/>
      <c r="D144" s="58"/>
      <c r="E144" s="58"/>
      <c r="F144" s="58"/>
      <c r="G144" s="58"/>
      <c r="H144" s="125"/>
      <c r="I144" s="58"/>
      <c r="J144" s="125"/>
      <c r="K144" s="131"/>
      <c r="L144" s="115" t="str">
        <f>'Labour cost specs '!L110</f>
        <v>Monitoring &amp; Evaluation (partners)</v>
      </c>
      <c r="M144" s="58"/>
      <c r="N144" s="58"/>
      <c r="O144" s="58"/>
      <c r="P144" s="58"/>
      <c r="Q144" s="58"/>
      <c r="R144" s="125"/>
      <c r="S144" s="58"/>
      <c r="T144" s="125"/>
      <c r="U144" s="131"/>
      <c r="V144" s="275"/>
      <c r="W144" s="274"/>
      <c r="X144" s="1"/>
    </row>
    <row r="145" spans="2:24" s="2" customFormat="1" x14ac:dyDescent="0.2">
      <c r="B145" s="110"/>
      <c r="C145" s="31"/>
      <c r="D145" s="31"/>
      <c r="E145" s="31"/>
      <c r="F145" s="31"/>
      <c r="G145" s="31"/>
      <c r="H145" s="105"/>
      <c r="I145" s="108">
        <v>0</v>
      </c>
      <c r="J145" s="128">
        <f>H145*I145</f>
        <v>0</v>
      </c>
      <c r="K145" s="131"/>
      <c r="L145" s="265"/>
      <c r="M145" s="265"/>
      <c r="N145" s="262"/>
      <c r="O145" s="262"/>
      <c r="P145" s="265"/>
      <c r="Q145" s="265"/>
      <c r="R145" s="265"/>
      <c r="S145" s="264">
        <v>0</v>
      </c>
      <c r="T145" s="128">
        <f>R145*S145</f>
        <v>0</v>
      </c>
      <c r="U145" s="131"/>
      <c r="V145" s="273">
        <f>J145-T145</f>
        <v>0</v>
      </c>
      <c r="W145" s="271"/>
      <c r="X145" s="1"/>
    </row>
    <row r="146" spans="2:24" s="2" customFormat="1" x14ac:dyDescent="0.2">
      <c r="B146" s="110"/>
      <c r="C146" s="31"/>
      <c r="D146" s="31"/>
      <c r="E146" s="31"/>
      <c r="F146" s="31"/>
      <c r="G146" s="31"/>
      <c r="H146" s="105"/>
      <c r="I146" s="108">
        <v>0</v>
      </c>
      <c r="J146" s="128">
        <f>H146*I146</f>
        <v>0</v>
      </c>
      <c r="K146" s="131"/>
      <c r="L146" s="265"/>
      <c r="M146" s="265"/>
      <c r="N146" s="262"/>
      <c r="O146" s="262"/>
      <c r="P146" s="265"/>
      <c r="Q146" s="265"/>
      <c r="R146" s="265"/>
      <c r="S146" s="264">
        <v>0</v>
      </c>
      <c r="T146" s="128">
        <f>R146*S146</f>
        <v>0</v>
      </c>
      <c r="U146" s="131"/>
      <c r="V146" s="273">
        <f t="shared" ref="V146:V148" si="29">J146-T146</f>
        <v>0</v>
      </c>
      <c r="W146" s="271"/>
      <c r="X146" s="1"/>
    </row>
    <row r="147" spans="2:24" s="2" customFormat="1" x14ac:dyDescent="0.2">
      <c r="B147" s="110"/>
      <c r="C147" s="31"/>
      <c r="D147" s="31"/>
      <c r="E147" s="31"/>
      <c r="F147" s="31"/>
      <c r="G147" s="31"/>
      <c r="H147" s="105"/>
      <c r="I147" s="108">
        <v>0</v>
      </c>
      <c r="J147" s="128">
        <f>H147*I147</f>
        <v>0</v>
      </c>
      <c r="K147" s="131"/>
      <c r="L147" s="265"/>
      <c r="M147" s="265"/>
      <c r="N147" s="262"/>
      <c r="O147" s="262"/>
      <c r="P147" s="265"/>
      <c r="Q147" s="265"/>
      <c r="R147" s="265"/>
      <c r="S147" s="264">
        <v>0</v>
      </c>
      <c r="T147" s="128">
        <f>R147*S147</f>
        <v>0</v>
      </c>
      <c r="U147" s="131"/>
      <c r="V147" s="273">
        <f t="shared" si="29"/>
        <v>0</v>
      </c>
      <c r="W147" s="271"/>
      <c r="X147" s="1"/>
    </row>
    <row r="148" spans="2:24" s="2" customFormat="1" ht="13.5" thickBot="1" x14ac:dyDescent="0.25">
      <c r="B148" s="110"/>
      <c r="C148" s="31"/>
      <c r="D148" s="31"/>
      <c r="E148" s="31"/>
      <c r="F148" s="31"/>
      <c r="G148" s="31"/>
      <c r="H148" s="105"/>
      <c r="I148" s="108">
        <v>0</v>
      </c>
      <c r="J148" s="128">
        <f>H148*I148</f>
        <v>0</v>
      </c>
      <c r="K148" s="131"/>
      <c r="L148" s="265"/>
      <c r="M148" s="265"/>
      <c r="N148" s="262"/>
      <c r="O148" s="262"/>
      <c r="P148" s="265"/>
      <c r="Q148" s="265"/>
      <c r="R148" s="265"/>
      <c r="S148" s="264">
        <v>0</v>
      </c>
      <c r="T148" s="128">
        <f>R148*S148</f>
        <v>0</v>
      </c>
      <c r="U148" s="131"/>
      <c r="V148" s="273">
        <f t="shared" si="29"/>
        <v>0</v>
      </c>
      <c r="W148" s="271"/>
      <c r="X148" s="1"/>
    </row>
    <row r="149" spans="2:24" s="2" customFormat="1" ht="13.5" thickBot="1" x14ac:dyDescent="0.25">
      <c r="B149" s="132" t="s">
        <v>31</v>
      </c>
      <c r="C149" s="133"/>
      <c r="D149" s="133"/>
      <c r="E149" s="133"/>
      <c r="F149" s="133"/>
      <c r="G149" s="133"/>
      <c r="H149" s="134"/>
      <c r="I149" s="135">
        <f>SUM(I145:I148)</f>
        <v>0</v>
      </c>
      <c r="J149" s="129">
        <f>SUM(J145:J148)</f>
        <v>0</v>
      </c>
      <c r="K149" s="131"/>
      <c r="L149" s="132" t="s">
        <v>31</v>
      </c>
      <c r="M149" s="133"/>
      <c r="N149" s="133"/>
      <c r="O149" s="133"/>
      <c r="P149" s="133"/>
      <c r="Q149" s="133"/>
      <c r="R149" s="134"/>
      <c r="S149" s="135">
        <f>SUM(S145:S148)</f>
        <v>0</v>
      </c>
      <c r="T149" s="432">
        <f>SUM(T145:T148)</f>
        <v>0</v>
      </c>
      <c r="U149" s="131"/>
      <c r="V149" s="431">
        <f>SUM(V145:V148)</f>
        <v>0</v>
      </c>
      <c r="W149" s="271"/>
      <c r="X149" s="1"/>
    </row>
    <row r="150" spans="2:24" s="2" customFormat="1" x14ac:dyDescent="0.2">
      <c r="H150" s="131"/>
      <c r="J150" s="131"/>
      <c r="K150" s="131"/>
      <c r="R150" s="131"/>
      <c r="T150" s="131"/>
      <c r="U150" s="131"/>
      <c r="W150" s="1"/>
      <c r="X150" s="1"/>
    </row>
    <row r="151" spans="2:24" s="2" customFormat="1" ht="15.75" x14ac:dyDescent="0.2">
      <c r="B151" s="585" t="s">
        <v>110</v>
      </c>
      <c r="C151" s="586"/>
      <c r="D151" s="586"/>
      <c r="E151" s="586"/>
      <c r="F151" s="586"/>
      <c r="G151" s="586"/>
      <c r="H151" s="586"/>
      <c r="I151" s="586"/>
      <c r="J151" s="587"/>
      <c r="K151" s="131"/>
      <c r="L151" s="585" t="s">
        <v>110</v>
      </c>
      <c r="M151" s="586"/>
      <c r="N151" s="586"/>
      <c r="O151" s="586"/>
      <c r="P151" s="586"/>
      <c r="Q151" s="586"/>
      <c r="R151" s="586"/>
      <c r="S151" s="586"/>
      <c r="T151" s="587"/>
      <c r="U151" s="131"/>
      <c r="V151" s="270"/>
      <c r="W151" s="1"/>
    </row>
    <row r="152" spans="2:24" s="2" customFormat="1" ht="63.75" x14ac:dyDescent="0.2">
      <c r="B152" s="111" t="s">
        <v>9</v>
      </c>
      <c r="C152" s="111" t="s">
        <v>10</v>
      </c>
      <c r="D152" s="111" t="s">
        <v>11</v>
      </c>
      <c r="E152" s="111" t="s">
        <v>22</v>
      </c>
      <c r="F152" s="111" t="s">
        <v>32</v>
      </c>
      <c r="G152" s="111" t="s">
        <v>19</v>
      </c>
      <c r="H152" s="122" t="s">
        <v>89</v>
      </c>
      <c r="I152" s="7" t="s">
        <v>90</v>
      </c>
      <c r="J152" s="122" t="s">
        <v>91</v>
      </c>
      <c r="K152" s="131"/>
      <c r="L152" s="111" t="s">
        <v>9</v>
      </c>
      <c r="M152" s="111" t="s">
        <v>10</v>
      </c>
      <c r="N152" s="111" t="s">
        <v>11</v>
      </c>
      <c r="O152" s="111" t="s">
        <v>22</v>
      </c>
      <c r="P152" s="111" t="s">
        <v>32</v>
      </c>
      <c r="Q152" s="111" t="s">
        <v>19</v>
      </c>
      <c r="R152" s="122" t="s">
        <v>72</v>
      </c>
      <c r="S152" s="7" t="s">
        <v>73</v>
      </c>
      <c r="T152" s="122" t="s">
        <v>74</v>
      </c>
      <c r="U152" s="131"/>
      <c r="V152" s="416" t="s">
        <v>79</v>
      </c>
      <c r="W152" s="305" t="s">
        <v>69</v>
      </c>
    </row>
    <row r="153" spans="2:24" s="2" customFormat="1" ht="15.75" x14ac:dyDescent="0.2">
      <c r="B153" s="115" t="str">
        <f>B119</f>
        <v>Project Management (partners)</v>
      </c>
      <c r="C153" s="58"/>
      <c r="D153" s="58"/>
      <c r="E153" s="58"/>
      <c r="F153" s="58"/>
      <c r="G153" s="58"/>
      <c r="H153" s="125"/>
      <c r="I153" s="58"/>
      <c r="J153" s="125"/>
      <c r="K153" s="131"/>
      <c r="L153" s="115" t="str">
        <f>L119</f>
        <v>Project Management (partners)</v>
      </c>
      <c r="M153" s="58"/>
      <c r="N153" s="58"/>
      <c r="O153" s="58"/>
      <c r="P153" s="58"/>
      <c r="Q153" s="58"/>
      <c r="R153" s="125"/>
      <c r="S153" s="58"/>
      <c r="T153" s="125"/>
      <c r="U153" s="131"/>
      <c r="V153" s="125"/>
      <c r="W153" s="274"/>
    </row>
    <row r="154" spans="2:24" s="2" customFormat="1" x14ac:dyDescent="0.2">
      <c r="B154" s="110"/>
      <c r="C154" s="31"/>
      <c r="D154" s="31"/>
      <c r="E154" s="31"/>
      <c r="F154" s="31"/>
      <c r="G154" s="31"/>
      <c r="H154" s="105"/>
      <c r="I154" s="108">
        <v>0</v>
      </c>
      <c r="J154" s="128">
        <f t="shared" ref="J154:J158" si="30">H154*I154</f>
        <v>0</v>
      </c>
      <c r="K154" s="131"/>
      <c r="L154" s="265"/>
      <c r="M154" s="265"/>
      <c r="N154" s="262"/>
      <c r="O154" s="262"/>
      <c r="P154" s="265"/>
      <c r="Q154" s="265"/>
      <c r="R154" s="265"/>
      <c r="S154" s="264">
        <v>0</v>
      </c>
      <c r="T154" s="128">
        <f t="shared" ref="T154:T158" si="31">R154*S154</f>
        <v>0</v>
      </c>
      <c r="U154" s="131"/>
      <c r="V154" s="273">
        <f>J154-T154</f>
        <v>0</v>
      </c>
      <c r="W154" s="271"/>
    </row>
    <row r="155" spans="2:24" s="2" customFormat="1" x14ac:dyDescent="0.2">
      <c r="B155" s="110"/>
      <c r="C155" s="31"/>
      <c r="D155" s="31"/>
      <c r="E155" s="31"/>
      <c r="F155" s="31"/>
      <c r="G155" s="31"/>
      <c r="H155" s="105"/>
      <c r="I155" s="108">
        <v>0</v>
      </c>
      <c r="J155" s="128">
        <f t="shared" si="30"/>
        <v>0</v>
      </c>
      <c r="K155" s="131"/>
      <c r="L155" s="265"/>
      <c r="M155" s="265"/>
      <c r="N155" s="262"/>
      <c r="O155" s="262"/>
      <c r="P155" s="265"/>
      <c r="Q155" s="265"/>
      <c r="R155" s="265"/>
      <c r="S155" s="264">
        <v>0</v>
      </c>
      <c r="T155" s="128">
        <f t="shared" si="31"/>
        <v>0</v>
      </c>
      <c r="U155" s="131"/>
      <c r="V155" s="273">
        <f t="shared" ref="V155:V158" si="32">J155-T155</f>
        <v>0</v>
      </c>
      <c r="W155" s="271"/>
    </row>
    <row r="156" spans="2:24" s="2" customFormat="1" x14ac:dyDescent="0.2">
      <c r="B156" s="110"/>
      <c r="C156" s="31"/>
      <c r="D156" s="31"/>
      <c r="E156" s="31"/>
      <c r="F156" s="31"/>
      <c r="G156" s="31"/>
      <c r="H156" s="105"/>
      <c r="I156" s="108">
        <v>0</v>
      </c>
      <c r="J156" s="128">
        <f t="shared" si="30"/>
        <v>0</v>
      </c>
      <c r="K156" s="131"/>
      <c r="L156" s="265"/>
      <c r="M156" s="265"/>
      <c r="N156" s="262"/>
      <c r="O156" s="262"/>
      <c r="P156" s="265"/>
      <c r="Q156" s="265"/>
      <c r="R156" s="265"/>
      <c r="S156" s="264">
        <v>0</v>
      </c>
      <c r="T156" s="128">
        <f t="shared" si="31"/>
        <v>0</v>
      </c>
      <c r="U156" s="131"/>
      <c r="V156" s="273">
        <f t="shared" si="32"/>
        <v>0</v>
      </c>
      <c r="W156" s="271"/>
      <c r="X156" s="1"/>
    </row>
    <row r="157" spans="2:24" s="2" customFormat="1" x14ac:dyDescent="0.2">
      <c r="B157" s="110"/>
      <c r="C157" s="31"/>
      <c r="D157" s="31"/>
      <c r="E157" s="31"/>
      <c r="F157" s="31"/>
      <c r="G157" s="31"/>
      <c r="H157" s="105"/>
      <c r="I157" s="108">
        <v>0</v>
      </c>
      <c r="J157" s="128">
        <f t="shared" si="30"/>
        <v>0</v>
      </c>
      <c r="K157" s="131"/>
      <c r="L157" s="265"/>
      <c r="M157" s="265"/>
      <c r="N157" s="262"/>
      <c r="O157" s="262"/>
      <c r="P157" s="265"/>
      <c r="Q157" s="265"/>
      <c r="R157" s="265"/>
      <c r="S157" s="264">
        <v>0</v>
      </c>
      <c r="T157" s="128">
        <f t="shared" si="31"/>
        <v>0</v>
      </c>
      <c r="U157" s="131"/>
      <c r="V157" s="273">
        <f t="shared" si="32"/>
        <v>0</v>
      </c>
      <c r="W157" s="271"/>
      <c r="X157" s="1"/>
    </row>
    <row r="158" spans="2:24" s="2" customFormat="1" ht="13.5" thickBot="1" x14ac:dyDescent="0.25">
      <c r="B158" s="110"/>
      <c r="C158" s="31"/>
      <c r="D158" s="31"/>
      <c r="E158" s="31"/>
      <c r="F158" s="31"/>
      <c r="G158" s="31"/>
      <c r="H158" s="105"/>
      <c r="I158" s="108">
        <v>0</v>
      </c>
      <c r="J158" s="128">
        <f t="shared" si="30"/>
        <v>0</v>
      </c>
      <c r="K158" s="131"/>
      <c r="L158" s="265"/>
      <c r="M158" s="265"/>
      <c r="N158" s="262"/>
      <c r="O158" s="262"/>
      <c r="P158" s="265"/>
      <c r="Q158" s="265"/>
      <c r="R158" s="265"/>
      <c r="S158" s="264">
        <v>0</v>
      </c>
      <c r="T158" s="128">
        <f t="shared" si="31"/>
        <v>0</v>
      </c>
      <c r="U158" s="131"/>
      <c r="V158" s="273">
        <f t="shared" si="32"/>
        <v>0</v>
      </c>
      <c r="W158" s="271"/>
      <c r="X158" s="1"/>
    </row>
    <row r="159" spans="2:24" s="2" customFormat="1" ht="13.5" thickBot="1" x14ac:dyDescent="0.25">
      <c r="B159" s="132" t="s">
        <v>31</v>
      </c>
      <c r="C159" s="133"/>
      <c r="D159" s="133"/>
      <c r="E159" s="133"/>
      <c r="F159" s="133"/>
      <c r="G159" s="133"/>
      <c r="H159" s="134"/>
      <c r="I159" s="135">
        <f>SUM(I154:I158)</f>
        <v>0</v>
      </c>
      <c r="J159" s="129">
        <f>SUM(J154:J158)</f>
        <v>0</v>
      </c>
      <c r="K159" s="131"/>
      <c r="L159" s="132" t="s">
        <v>31</v>
      </c>
      <c r="M159" s="133"/>
      <c r="N159" s="133"/>
      <c r="O159" s="133"/>
      <c r="P159" s="133"/>
      <c r="Q159" s="133"/>
      <c r="R159" s="134"/>
      <c r="S159" s="135">
        <f>SUM(S154:S158)</f>
        <v>0</v>
      </c>
      <c r="T159" s="432">
        <f>SUM(T154:T158)</f>
        <v>0</v>
      </c>
      <c r="U159" s="131"/>
      <c r="V159" s="431">
        <f>SUM(V154:V158)</f>
        <v>0</v>
      </c>
      <c r="W159" s="277"/>
      <c r="X159" s="1"/>
    </row>
    <row r="160" spans="2:24" s="2" customFormat="1" ht="15.75" x14ac:dyDescent="0.2">
      <c r="B160" s="115" t="str">
        <f>'Labour cost specs '!B126</f>
        <v>Technical Assistance (partners)</v>
      </c>
      <c r="C160" s="58"/>
      <c r="D160" s="58"/>
      <c r="E160" s="58"/>
      <c r="F160" s="58"/>
      <c r="G160" s="58"/>
      <c r="H160" s="125"/>
      <c r="I160" s="58"/>
      <c r="J160" s="125"/>
      <c r="K160" s="131"/>
      <c r="L160" s="115" t="str">
        <f>'Labour cost specs '!L126</f>
        <v>Technical Assistance (partners)</v>
      </c>
      <c r="M160" s="58"/>
      <c r="N160" s="58"/>
      <c r="O160" s="58"/>
      <c r="P160" s="58"/>
      <c r="Q160" s="58"/>
      <c r="R160" s="125"/>
      <c r="S160" s="58"/>
      <c r="T160" s="125"/>
      <c r="U160" s="131"/>
      <c r="V160" s="275"/>
      <c r="W160" s="274"/>
      <c r="X160" s="1"/>
    </row>
    <row r="161" spans="2:24" s="2" customFormat="1" x14ac:dyDescent="0.2">
      <c r="B161" s="110"/>
      <c r="C161" s="31"/>
      <c r="D161" s="31"/>
      <c r="E161" s="31"/>
      <c r="F161" s="31"/>
      <c r="G161" s="31"/>
      <c r="H161" s="105"/>
      <c r="I161" s="108">
        <v>0</v>
      </c>
      <c r="J161" s="128">
        <f t="shared" ref="J161:J176" si="33">H161*I161</f>
        <v>0</v>
      </c>
      <c r="K161" s="131"/>
      <c r="L161" s="265"/>
      <c r="M161" s="265"/>
      <c r="N161" s="262"/>
      <c r="O161" s="262"/>
      <c r="P161" s="265"/>
      <c r="Q161" s="265"/>
      <c r="R161" s="265"/>
      <c r="S161" s="264">
        <v>0</v>
      </c>
      <c r="T161" s="128">
        <f t="shared" ref="T161:T176" si="34">R161*S161</f>
        <v>0</v>
      </c>
      <c r="U161" s="131"/>
      <c r="V161" s="273">
        <f>J161-T161</f>
        <v>0</v>
      </c>
      <c r="W161" s="271"/>
      <c r="X161" s="1"/>
    </row>
    <row r="162" spans="2:24" s="2" customFormat="1" x14ac:dyDescent="0.2">
      <c r="B162" s="110"/>
      <c r="C162" s="31"/>
      <c r="D162" s="31"/>
      <c r="E162" s="31"/>
      <c r="F162" s="31"/>
      <c r="G162" s="31"/>
      <c r="H162" s="105"/>
      <c r="I162" s="108">
        <v>0</v>
      </c>
      <c r="J162" s="128">
        <f t="shared" si="33"/>
        <v>0</v>
      </c>
      <c r="K162" s="131"/>
      <c r="L162" s="265"/>
      <c r="M162" s="265"/>
      <c r="N162" s="262"/>
      <c r="O162" s="262"/>
      <c r="P162" s="265"/>
      <c r="Q162" s="265"/>
      <c r="R162" s="265"/>
      <c r="S162" s="264">
        <v>0</v>
      </c>
      <c r="T162" s="128">
        <f t="shared" si="34"/>
        <v>0</v>
      </c>
      <c r="U162" s="131"/>
      <c r="V162" s="273">
        <f t="shared" ref="V162:V176" si="35">J162-T162</f>
        <v>0</v>
      </c>
      <c r="W162" s="271"/>
      <c r="X162" s="1"/>
    </row>
    <row r="163" spans="2:24" s="2" customFormat="1" x14ac:dyDescent="0.2">
      <c r="B163" s="110"/>
      <c r="C163" s="31"/>
      <c r="D163" s="31"/>
      <c r="E163" s="31"/>
      <c r="F163" s="31"/>
      <c r="G163" s="31"/>
      <c r="H163" s="105"/>
      <c r="I163" s="108">
        <v>0</v>
      </c>
      <c r="J163" s="128">
        <f t="shared" si="33"/>
        <v>0</v>
      </c>
      <c r="K163" s="131"/>
      <c r="L163" s="265"/>
      <c r="M163" s="265"/>
      <c r="N163" s="262"/>
      <c r="O163" s="262"/>
      <c r="P163" s="265"/>
      <c r="Q163" s="265"/>
      <c r="R163" s="265"/>
      <c r="S163" s="264">
        <v>0</v>
      </c>
      <c r="T163" s="128">
        <f t="shared" si="34"/>
        <v>0</v>
      </c>
      <c r="U163" s="131"/>
      <c r="V163" s="273">
        <f t="shared" si="35"/>
        <v>0</v>
      </c>
      <c r="W163" s="271"/>
      <c r="X163" s="1"/>
    </row>
    <row r="164" spans="2:24" s="2" customFormat="1" x14ac:dyDescent="0.2">
      <c r="B164" s="110"/>
      <c r="C164" s="31"/>
      <c r="D164" s="31"/>
      <c r="E164" s="31"/>
      <c r="F164" s="31"/>
      <c r="G164" s="31"/>
      <c r="H164" s="105"/>
      <c r="I164" s="108">
        <v>0</v>
      </c>
      <c r="J164" s="128">
        <f t="shared" si="33"/>
        <v>0</v>
      </c>
      <c r="K164" s="131"/>
      <c r="L164" s="265"/>
      <c r="M164" s="265"/>
      <c r="N164" s="262"/>
      <c r="O164" s="262"/>
      <c r="P164" s="265"/>
      <c r="Q164" s="265"/>
      <c r="R164" s="265"/>
      <c r="S164" s="264">
        <v>0</v>
      </c>
      <c r="T164" s="128">
        <f t="shared" si="34"/>
        <v>0</v>
      </c>
      <c r="U164" s="131"/>
      <c r="V164" s="273">
        <f t="shared" si="35"/>
        <v>0</v>
      </c>
      <c r="W164" s="271"/>
      <c r="X164" s="1"/>
    </row>
    <row r="165" spans="2:24" s="2" customFormat="1" x14ac:dyDescent="0.2">
      <c r="B165" s="110"/>
      <c r="C165" s="31"/>
      <c r="D165" s="31"/>
      <c r="E165" s="31"/>
      <c r="F165" s="31"/>
      <c r="G165" s="31"/>
      <c r="H165" s="105"/>
      <c r="I165" s="108">
        <v>0</v>
      </c>
      <c r="J165" s="128">
        <f t="shared" si="33"/>
        <v>0</v>
      </c>
      <c r="K165" s="131"/>
      <c r="L165" s="265"/>
      <c r="M165" s="265"/>
      <c r="N165" s="262"/>
      <c r="O165" s="262"/>
      <c r="P165" s="265"/>
      <c r="Q165" s="265"/>
      <c r="R165" s="265"/>
      <c r="S165" s="264">
        <v>0</v>
      </c>
      <c r="T165" s="128">
        <f t="shared" si="34"/>
        <v>0</v>
      </c>
      <c r="U165" s="131"/>
      <c r="V165" s="273">
        <f t="shared" si="35"/>
        <v>0</v>
      </c>
      <c r="W165" s="271"/>
      <c r="X165" s="1"/>
    </row>
    <row r="166" spans="2:24" s="2" customFormat="1" x14ac:dyDescent="0.2">
      <c r="B166" s="31"/>
      <c r="C166" s="31"/>
      <c r="D166" s="31"/>
      <c r="E166" s="31"/>
      <c r="F166" s="31"/>
      <c r="G166" s="31"/>
      <c r="H166" s="105"/>
      <c r="I166" s="108">
        <v>0</v>
      </c>
      <c r="J166" s="128">
        <f t="shared" si="33"/>
        <v>0</v>
      </c>
      <c r="K166" s="131"/>
      <c r="L166" s="265"/>
      <c r="M166" s="265"/>
      <c r="N166" s="262"/>
      <c r="O166" s="262"/>
      <c r="P166" s="265"/>
      <c r="Q166" s="265"/>
      <c r="R166" s="265"/>
      <c r="S166" s="264">
        <v>0</v>
      </c>
      <c r="T166" s="128">
        <f t="shared" si="34"/>
        <v>0</v>
      </c>
      <c r="U166" s="131"/>
      <c r="V166" s="273">
        <f t="shared" si="35"/>
        <v>0</v>
      </c>
      <c r="W166" s="271"/>
      <c r="X166" s="1"/>
    </row>
    <row r="167" spans="2:24" s="2" customFormat="1" x14ac:dyDescent="0.2">
      <c r="B167" s="31"/>
      <c r="C167" s="31"/>
      <c r="D167" s="31"/>
      <c r="E167" s="31"/>
      <c r="F167" s="31"/>
      <c r="G167" s="31"/>
      <c r="H167" s="105"/>
      <c r="I167" s="108">
        <v>0</v>
      </c>
      <c r="J167" s="128">
        <f t="shared" si="33"/>
        <v>0</v>
      </c>
      <c r="K167" s="131"/>
      <c r="L167" s="265"/>
      <c r="M167" s="265"/>
      <c r="N167" s="262"/>
      <c r="O167" s="262"/>
      <c r="P167" s="265"/>
      <c r="Q167" s="265"/>
      <c r="R167" s="265"/>
      <c r="S167" s="264">
        <v>0</v>
      </c>
      <c r="T167" s="128">
        <f t="shared" si="34"/>
        <v>0</v>
      </c>
      <c r="U167" s="131"/>
      <c r="V167" s="273">
        <f t="shared" si="35"/>
        <v>0</v>
      </c>
      <c r="W167" s="271"/>
      <c r="X167" s="1"/>
    </row>
    <row r="168" spans="2:24" s="2" customFormat="1" x14ac:dyDescent="0.2">
      <c r="B168" s="31"/>
      <c r="C168" s="31"/>
      <c r="D168" s="31"/>
      <c r="E168" s="31"/>
      <c r="F168" s="31"/>
      <c r="G168" s="31"/>
      <c r="H168" s="105"/>
      <c r="I168" s="108">
        <v>0</v>
      </c>
      <c r="J168" s="128">
        <f t="shared" si="33"/>
        <v>0</v>
      </c>
      <c r="K168" s="131"/>
      <c r="L168" s="265"/>
      <c r="M168" s="265"/>
      <c r="N168" s="262"/>
      <c r="O168" s="262"/>
      <c r="P168" s="265"/>
      <c r="Q168" s="265"/>
      <c r="R168" s="265"/>
      <c r="S168" s="264">
        <v>0</v>
      </c>
      <c r="T168" s="128">
        <f t="shared" si="34"/>
        <v>0</v>
      </c>
      <c r="U168" s="131"/>
      <c r="V168" s="273">
        <f t="shared" si="35"/>
        <v>0</v>
      </c>
      <c r="W168" s="271"/>
      <c r="X168" s="1"/>
    </row>
    <row r="169" spans="2:24" s="2" customFormat="1" x14ac:dyDescent="0.2">
      <c r="B169" s="31"/>
      <c r="C169" s="31"/>
      <c r="D169" s="31"/>
      <c r="E169" s="31"/>
      <c r="F169" s="31"/>
      <c r="G169" s="31"/>
      <c r="H169" s="105"/>
      <c r="I169" s="108">
        <v>0</v>
      </c>
      <c r="J169" s="128">
        <f t="shared" si="33"/>
        <v>0</v>
      </c>
      <c r="K169" s="131"/>
      <c r="L169" s="265"/>
      <c r="M169" s="265"/>
      <c r="N169" s="262"/>
      <c r="O169" s="262"/>
      <c r="P169" s="265"/>
      <c r="Q169" s="265"/>
      <c r="R169" s="265"/>
      <c r="S169" s="264">
        <v>0</v>
      </c>
      <c r="T169" s="128">
        <f t="shared" si="34"/>
        <v>0</v>
      </c>
      <c r="U169" s="131"/>
      <c r="V169" s="273">
        <f t="shared" si="35"/>
        <v>0</v>
      </c>
      <c r="W169" s="271"/>
      <c r="X169" s="1"/>
    </row>
    <row r="170" spans="2:24" s="2" customFormat="1" x14ac:dyDescent="0.2">
      <c r="B170" s="31"/>
      <c r="C170" s="31"/>
      <c r="D170" s="31"/>
      <c r="E170" s="31"/>
      <c r="F170" s="31"/>
      <c r="G170" s="31"/>
      <c r="H170" s="105"/>
      <c r="I170" s="108">
        <v>0</v>
      </c>
      <c r="J170" s="128">
        <f t="shared" si="33"/>
        <v>0</v>
      </c>
      <c r="K170" s="131"/>
      <c r="L170" s="265"/>
      <c r="M170" s="265"/>
      <c r="N170" s="262"/>
      <c r="O170" s="262"/>
      <c r="P170" s="265"/>
      <c r="Q170" s="265"/>
      <c r="R170" s="265"/>
      <c r="S170" s="264">
        <v>0</v>
      </c>
      <c r="T170" s="128">
        <f t="shared" si="34"/>
        <v>0</v>
      </c>
      <c r="U170" s="131"/>
      <c r="V170" s="273">
        <f t="shared" si="35"/>
        <v>0</v>
      </c>
      <c r="W170" s="271"/>
      <c r="X170" s="1"/>
    </row>
    <row r="171" spans="2:24" s="2" customFormat="1" x14ac:dyDescent="0.2">
      <c r="B171" s="31"/>
      <c r="C171" s="31"/>
      <c r="D171" s="31"/>
      <c r="E171" s="31"/>
      <c r="F171" s="31"/>
      <c r="G171" s="31"/>
      <c r="H171" s="105"/>
      <c r="I171" s="108">
        <v>0</v>
      </c>
      <c r="J171" s="128">
        <f t="shared" si="33"/>
        <v>0</v>
      </c>
      <c r="K171" s="131"/>
      <c r="L171" s="265"/>
      <c r="M171" s="265"/>
      <c r="N171" s="262"/>
      <c r="O171" s="262"/>
      <c r="P171" s="265"/>
      <c r="Q171" s="265"/>
      <c r="R171" s="265"/>
      <c r="S171" s="264">
        <v>0</v>
      </c>
      <c r="T171" s="128">
        <f t="shared" si="34"/>
        <v>0</v>
      </c>
      <c r="U171" s="131"/>
      <c r="V171" s="273">
        <f t="shared" si="35"/>
        <v>0</v>
      </c>
      <c r="W171" s="271"/>
      <c r="X171" s="1"/>
    </row>
    <row r="172" spans="2:24" s="2" customFormat="1" x14ac:dyDescent="0.2">
      <c r="B172" s="31"/>
      <c r="C172" s="31"/>
      <c r="D172" s="31"/>
      <c r="E172" s="31"/>
      <c r="F172" s="31"/>
      <c r="G172" s="31"/>
      <c r="H172" s="105"/>
      <c r="I172" s="108">
        <v>0</v>
      </c>
      <c r="J172" s="128">
        <f t="shared" si="33"/>
        <v>0</v>
      </c>
      <c r="K172" s="131"/>
      <c r="L172" s="265"/>
      <c r="M172" s="265"/>
      <c r="N172" s="262"/>
      <c r="O172" s="262"/>
      <c r="P172" s="265"/>
      <c r="Q172" s="265"/>
      <c r="R172" s="265"/>
      <c r="S172" s="264">
        <v>0</v>
      </c>
      <c r="T172" s="128">
        <f t="shared" si="34"/>
        <v>0</v>
      </c>
      <c r="U172" s="131"/>
      <c r="V172" s="273">
        <f t="shared" si="35"/>
        <v>0</v>
      </c>
      <c r="W172" s="271"/>
      <c r="X172" s="1"/>
    </row>
    <row r="173" spans="2:24" s="2" customFormat="1" x14ac:dyDescent="0.2">
      <c r="B173" s="31"/>
      <c r="C173" s="31"/>
      <c r="D173" s="31"/>
      <c r="E173" s="31"/>
      <c r="F173" s="31"/>
      <c r="G173" s="31"/>
      <c r="H173" s="105"/>
      <c r="I173" s="108">
        <v>0</v>
      </c>
      <c r="J173" s="128">
        <f t="shared" si="33"/>
        <v>0</v>
      </c>
      <c r="K173" s="131"/>
      <c r="L173" s="265"/>
      <c r="M173" s="265"/>
      <c r="N173" s="262"/>
      <c r="O173" s="262"/>
      <c r="P173" s="265"/>
      <c r="Q173" s="265"/>
      <c r="R173" s="265"/>
      <c r="S173" s="264">
        <v>0</v>
      </c>
      <c r="T173" s="128">
        <f t="shared" si="34"/>
        <v>0</v>
      </c>
      <c r="U173" s="131"/>
      <c r="V173" s="273">
        <f t="shared" si="35"/>
        <v>0</v>
      </c>
      <c r="W173" s="271"/>
      <c r="X173" s="1"/>
    </row>
    <row r="174" spans="2:24" s="2" customFormat="1" x14ac:dyDescent="0.2">
      <c r="B174" s="31"/>
      <c r="C174" s="31"/>
      <c r="D174" s="31"/>
      <c r="E174" s="31"/>
      <c r="F174" s="31"/>
      <c r="G174" s="31"/>
      <c r="H174" s="105"/>
      <c r="I174" s="108">
        <v>0</v>
      </c>
      <c r="J174" s="128">
        <f t="shared" si="33"/>
        <v>0</v>
      </c>
      <c r="K174" s="131"/>
      <c r="L174" s="265"/>
      <c r="M174" s="265"/>
      <c r="N174" s="262"/>
      <c r="O174" s="262"/>
      <c r="P174" s="265"/>
      <c r="Q174" s="265"/>
      <c r="R174" s="265"/>
      <c r="S174" s="264">
        <v>0</v>
      </c>
      <c r="T174" s="128">
        <f t="shared" si="34"/>
        <v>0</v>
      </c>
      <c r="U174" s="131"/>
      <c r="V174" s="273">
        <f t="shared" si="35"/>
        <v>0</v>
      </c>
      <c r="W174" s="271"/>
      <c r="X174" s="1"/>
    </row>
    <row r="175" spans="2:24" s="2" customFormat="1" x14ac:dyDescent="0.2">
      <c r="B175" s="31"/>
      <c r="C175" s="31"/>
      <c r="D175" s="31"/>
      <c r="E175" s="31"/>
      <c r="F175" s="31"/>
      <c r="G175" s="31"/>
      <c r="H175" s="105"/>
      <c r="I175" s="108">
        <v>0</v>
      </c>
      <c r="J175" s="128">
        <f t="shared" si="33"/>
        <v>0</v>
      </c>
      <c r="K175" s="131"/>
      <c r="L175" s="265"/>
      <c r="M175" s="265"/>
      <c r="N175" s="262"/>
      <c r="O175" s="262"/>
      <c r="P175" s="265"/>
      <c r="Q175" s="265"/>
      <c r="R175" s="265"/>
      <c r="S175" s="264">
        <v>0</v>
      </c>
      <c r="T175" s="128">
        <f t="shared" si="34"/>
        <v>0</v>
      </c>
      <c r="U175" s="131"/>
      <c r="V175" s="273">
        <f t="shared" si="35"/>
        <v>0</v>
      </c>
      <c r="W175" s="271"/>
      <c r="X175" s="1"/>
    </row>
    <row r="176" spans="2:24" s="2" customFormat="1" ht="13.5" thickBot="1" x14ac:dyDescent="0.25">
      <c r="B176" s="31"/>
      <c r="C176" s="31"/>
      <c r="D176" s="31"/>
      <c r="E176" s="31"/>
      <c r="F176" s="31"/>
      <c r="G176" s="31"/>
      <c r="H176" s="105"/>
      <c r="I176" s="108">
        <v>0</v>
      </c>
      <c r="J176" s="128">
        <f t="shared" si="33"/>
        <v>0</v>
      </c>
      <c r="K176" s="131"/>
      <c r="L176" s="265"/>
      <c r="M176" s="265"/>
      <c r="N176" s="262"/>
      <c r="O176" s="262"/>
      <c r="P176" s="265"/>
      <c r="Q176" s="265"/>
      <c r="R176" s="265"/>
      <c r="S176" s="264">
        <v>0</v>
      </c>
      <c r="T176" s="128">
        <f t="shared" si="34"/>
        <v>0</v>
      </c>
      <c r="U176" s="131"/>
      <c r="V176" s="273">
        <f t="shared" si="35"/>
        <v>0</v>
      </c>
      <c r="W176" s="271"/>
      <c r="X176" s="1"/>
    </row>
    <row r="177" spans="2:24" s="2" customFormat="1" ht="13.5" thickBot="1" x14ac:dyDescent="0.25">
      <c r="B177" s="132" t="s">
        <v>31</v>
      </c>
      <c r="C177" s="133"/>
      <c r="D177" s="133"/>
      <c r="E177" s="133"/>
      <c r="F177" s="133"/>
      <c r="G177" s="133"/>
      <c r="H177" s="134"/>
      <c r="I177" s="135">
        <f>SUM(I161:I176)</f>
        <v>0</v>
      </c>
      <c r="J177" s="129">
        <f>SUM(J161:J176)</f>
        <v>0</v>
      </c>
      <c r="K177" s="131"/>
      <c r="L177" s="132" t="s">
        <v>31</v>
      </c>
      <c r="M177" s="133"/>
      <c r="N177" s="133"/>
      <c r="O177" s="133"/>
      <c r="P177" s="133"/>
      <c r="Q177" s="133"/>
      <c r="R177" s="134"/>
      <c r="S177" s="135">
        <f>SUM(S161:S176)</f>
        <v>0</v>
      </c>
      <c r="T177" s="432">
        <f>SUM(T161:T176)</f>
        <v>0</v>
      </c>
      <c r="U177" s="131"/>
      <c r="V177" s="431">
        <f>SUM(V161:V176)</f>
        <v>0</v>
      </c>
      <c r="W177" s="277"/>
      <c r="X177" s="1"/>
    </row>
    <row r="178" spans="2:24" s="2" customFormat="1" ht="15.75" x14ac:dyDescent="0.2">
      <c r="B178" s="115" t="str">
        <f>'Labour cost specs '!B144</f>
        <v>Monitoring &amp; Evaluation (partners)</v>
      </c>
      <c r="C178" s="58"/>
      <c r="D178" s="58"/>
      <c r="E178" s="58"/>
      <c r="F178" s="58"/>
      <c r="G178" s="58"/>
      <c r="H178" s="125"/>
      <c r="I178" s="58"/>
      <c r="J178" s="125"/>
      <c r="K178" s="131"/>
      <c r="L178" s="115" t="str">
        <f>'Labour cost specs '!L144</f>
        <v>Monitoring &amp; Evaluation (partners)</v>
      </c>
      <c r="M178" s="58"/>
      <c r="N178" s="58"/>
      <c r="O178" s="58"/>
      <c r="P178" s="58"/>
      <c r="Q178" s="58"/>
      <c r="R178" s="125"/>
      <c r="S178" s="58"/>
      <c r="T178" s="125"/>
      <c r="U178" s="131"/>
      <c r="V178" s="275"/>
      <c r="W178" s="274"/>
      <c r="X178" s="1"/>
    </row>
    <row r="179" spans="2:24" s="2" customFormat="1" x14ac:dyDescent="0.2">
      <c r="B179" s="110"/>
      <c r="C179" s="31"/>
      <c r="D179" s="31"/>
      <c r="E179" s="31"/>
      <c r="F179" s="31"/>
      <c r="G179" s="31"/>
      <c r="H179" s="105"/>
      <c r="I179" s="108">
        <v>0</v>
      </c>
      <c r="J179" s="128">
        <f>H179*I179</f>
        <v>0</v>
      </c>
      <c r="K179" s="131"/>
      <c r="L179" s="265"/>
      <c r="M179" s="265"/>
      <c r="N179" s="262"/>
      <c r="O179" s="262"/>
      <c r="P179" s="265"/>
      <c r="Q179" s="265"/>
      <c r="R179" s="265"/>
      <c r="S179" s="264">
        <v>0</v>
      </c>
      <c r="T179" s="128">
        <f>R179*S179</f>
        <v>0</v>
      </c>
      <c r="U179" s="131"/>
      <c r="V179" s="273">
        <f>J179-T179</f>
        <v>0</v>
      </c>
      <c r="W179" s="271"/>
      <c r="X179" s="1"/>
    </row>
    <row r="180" spans="2:24" s="2" customFormat="1" x14ac:dyDescent="0.2">
      <c r="B180" s="110"/>
      <c r="C180" s="31"/>
      <c r="D180" s="31"/>
      <c r="E180" s="31"/>
      <c r="F180" s="31"/>
      <c r="G180" s="31"/>
      <c r="H180" s="105"/>
      <c r="I180" s="108">
        <v>0</v>
      </c>
      <c r="J180" s="128">
        <f>H180*I180</f>
        <v>0</v>
      </c>
      <c r="K180" s="131"/>
      <c r="L180" s="265"/>
      <c r="M180" s="265"/>
      <c r="N180" s="262"/>
      <c r="O180" s="262"/>
      <c r="P180" s="265"/>
      <c r="Q180" s="265"/>
      <c r="R180" s="265"/>
      <c r="S180" s="264">
        <v>0</v>
      </c>
      <c r="T180" s="128">
        <f>R180*S180</f>
        <v>0</v>
      </c>
      <c r="U180" s="131"/>
      <c r="V180" s="273">
        <f t="shared" ref="V180:V182" si="36">J180-T180</f>
        <v>0</v>
      </c>
      <c r="W180" s="271"/>
      <c r="X180" s="1"/>
    </row>
    <row r="181" spans="2:24" s="2" customFormat="1" x14ac:dyDescent="0.2">
      <c r="B181" s="110"/>
      <c r="C181" s="31"/>
      <c r="D181" s="31"/>
      <c r="E181" s="31"/>
      <c r="F181" s="31"/>
      <c r="G181" s="31"/>
      <c r="H181" s="105"/>
      <c r="I181" s="108">
        <v>0</v>
      </c>
      <c r="J181" s="128">
        <f>H181*I181</f>
        <v>0</v>
      </c>
      <c r="K181" s="131"/>
      <c r="L181" s="265"/>
      <c r="M181" s="265"/>
      <c r="N181" s="262"/>
      <c r="O181" s="262"/>
      <c r="P181" s="265"/>
      <c r="Q181" s="265"/>
      <c r="R181" s="265"/>
      <c r="S181" s="264">
        <v>0</v>
      </c>
      <c r="T181" s="128">
        <f>R181*S181</f>
        <v>0</v>
      </c>
      <c r="U181" s="131"/>
      <c r="V181" s="273">
        <f t="shared" si="36"/>
        <v>0</v>
      </c>
      <c r="W181" s="271"/>
      <c r="X181" s="1"/>
    </row>
    <row r="182" spans="2:24" s="2" customFormat="1" ht="13.5" thickBot="1" x14ac:dyDescent="0.25">
      <c r="B182" s="110"/>
      <c r="C182" s="31"/>
      <c r="D182" s="31"/>
      <c r="E182" s="31"/>
      <c r="F182" s="31"/>
      <c r="G182" s="31"/>
      <c r="H182" s="105"/>
      <c r="I182" s="108">
        <v>0</v>
      </c>
      <c r="J182" s="128">
        <f>H182*I182</f>
        <v>0</v>
      </c>
      <c r="K182" s="131"/>
      <c r="L182" s="265"/>
      <c r="M182" s="265"/>
      <c r="N182" s="262"/>
      <c r="O182" s="262"/>
      <c r="P182" s="265"/>
      <c r="Q182" s="265"/>
      <c r="R182" s="265"/>
      <c r="S182" s="264">
        <v>0</v>
      </c>
      <c r="T182" s="128">
        <f>R182*S182</f>
        <v>0</v>
      </c>
      <c r="U182" s="131"/>
      <c r="V182" s="273">
        <f t="shared" si="36"/>
        <v>0</v>
      </c>
      <c r="W182" s="271"/>
      <c r="X182" s="1"/>
    </row>
    <row r="183" spans="2:24" s="2" customFormat="1" ht="13.5" thickBot="1" x14ac:dyDescent="0.25">
      <c r="B183" s="132" t="s">
        <v>31</v>
      </c>
      <c r="C183" s="133"/>
      <c r="D183" s="133"/>
      <c r="E183" s="133"/>
      <c r="F183" s="133"/>
      <c r="G183" s="133"/>
      <c r="H183" s="134"/>
      <c r="I183" s="135">
        <f>SUM(I179:I182)</f>
        <v>0</v>
      </c>
      <c r="J183" s="129">
        <f>SUM(J179:J182)</f>
        <v>0</v>
      </c>
      <c r="K183" s="131"/>
      <c r="L183" s="132" t="s">
        <v>31</v>
      </c>
      <c r="M183" s="133"/>
      <c r="N183" s="133"/>
      <c r="O183" s="133"/>
      <c r="P183" s="133"/>
      <c r="Q183" s="133"/>
      <c r="R183" s="134"/>
      <c r="S183" s="135">
        <f>SUM(S179:S182)</f>
        <v>0</v>
      </c>
      <c r="T183" s="432">
        <f>SUM(T179:T182)</f>
        <v>0</v>
      </c>
      <c r="U183" s="131"/>
      <c r="V183" s="431">
        <f>SUM(V179:V182)</f>
        <v>0</v>
      </c>
      <c r="W183" s="277"/>
      <c r="X183" s="1"/>
    </row>
    <row r="184" spans="2:24" s="2" customFormat="1" x14ac:dyDescent="0.2">
      <c r="H184" s="131"/>
      <c r="J184" s="131"/>
      <c r="K184" s="131"/>
      <c r="R184" s="131"/>
      <c r="T184" s="131"/>
      <c r="U184" s="131"/>
    </row>
    <row r="185" spans="2:24" s="2" customFormat="1" ht="15.75" x14ac:dyDescent="0.2">
      <c r="B185" s="585" t="s">
        <v>113</v>
      </c>
      <c r="C185" s="586"/>
      <c r="D185" s="586"/>
      <c r="E185" s="586"/>
      <c r="F185" s="586"/>
      <c r="G185" s="586"/>
      <c r="H185" s="586"/>
      <c r="I185" s="586"/>
      <c r="J185" s="587"/>
      <c r="K185" s="131"/>
      <c r="L185" s="585" t="s">
        <v>113</v>
      </c>
      <c r="M185" s="586"/>
      <c r="N185" s="586"/>
      <c r="O185" s="586"/>
      <c r="P185" s="586"/>
      <c r="Q185" s="586"/>
      <c r="R185" s="586"/>
      <c r="S185" s="586"/>
      <c r="T185" s="587"/>
      <c r="U185" s="131"/>
      <c r="V185" s="270"/>
      <c r="W185" s="1"/>
    </row>
    <row r="186" spans="2:24" s="2" customFormat="1" ht="63.75" x14ac:dyDescent="0.2">
      <c r="B186" s="111" t="s">
        <v>9</v>
      </c>
      <c r="C186" s="111" t="s">
        <v>10</v>
      </c>
      <c r="D186" s="111" t="s">
        <v>11</v>
      </c>
      <c r="E186" s="111" t="s">
        <v>22</v>
      </c>
      <c r="F186" s="111" t="s">
        <v>32</v>
      </c>
      <c r="G186" s="111" t="s">
        <v>19</v>
      </c>
      <c r="H186" s="122" t="s">
        <v>89</v>
      </c>
      <c r="I186" s="7" t="s">
        <v>90</v>
      </c>
      <c r="J186" s="122" t="s">
        <v>91</v>
      </c>
      <c r="K186" s="131"/>
      <c r="L186" s="111" t="s">
        <v>9</v>
      </c>
      <c r="M186" s="111" t="s">
        <v>10</v>
      </c>
      <c r="N186" s="111" t="s">
        <v>11</v>
      </c>
      <c r="O186" s="111" t="s">
        <v>22</v>
      </c>
      <c r="P186" s="111" t="s">
        <v>32</v>
      </c>
      <c r="Q186" s="111" t="s">
        <v>19</v>
      </c>
      <c r="R186" s="122" t="s">
        <v>72</v>
      </c>
      <c r="S186" s="7" t="s">
        <v>73</v>
      </c>
      <c r="T186" s="122" t="s">
        <v>74</v>
      </c>
      <c r="U186" s="131"/>
      <c r="V186" s="416" t="s">
        <v>79</v>
      </c>
      <c r="W186" s="305" t="s">
        <v>69</v>
      </c>
    </row>
    <row r="187" spans="2:24" s="2" customFormat="1" ht="15.75" x14ac:dyDescent="0.2">
      <c r="B187" s="115" t="str">
        <f>B153</f>
        <v>Project Management (partners)</v>
      </c>
      <c r="C187" s="58"/>
      <c r="D187" s="58"/>
      <c r="E187" s="58"/>
      <c r="F187" s="58"/>
      <c r="G187" s="58"/>
      <c r="H187" s="125"/>
      <c r="I187" s="58"/>
      <c r="J187" s="125"/>
      <c r="K187" s="131"/>
      <c r="L187" s="115" t="str">
        <f>L153</f>
        <v>Project Management (partners)</v>
      </c>
      <c r="M187" s="58"/>
      <c r="N187" s="58"/>
      <c r="O187" s="58"/>
      <c r="P187" s="58"/>
      <c r="Q187" s="58"/>
      <c r="R187" s="125"/>
      <c r="S187" s="58"/>
      <c r="T187" s="125"/>
      <c r="U187" s="131"/>
      <c r="V187" s="125"/>
      <c r="W187" s="274"/>
    </row>
    <row r="188" spans="2:24" s="2" customFormat="1" x14ac:dyDescent="0.2">
      <c r="B188" s="110"/>
      <c r="C188" s="31"/>
      <c r="D188" s="31"/>
      <c r="E188" s="31"/>
      <c r="F188" s="31"/>
      <c r="G188" s="31"/>
      <c r="H188" s="105"/>
      <c r="I188" s="108">
        <v>0</v>
      </c>
      <c r="J188" s="128">
        <f t="shared" ref="J188:J192" si="37">H188*I188</f>
        <v>0</v>
      </c>
      <c r="K188" s="131"/>
      <c r="L188" s="265"/>
      <c r="M188" s="265"/>
      <c r="N188" s="262"/>
      <c r="O188" s="262"/>
      <c r="P188" s="265"/>
      <c r="Q188" s="265"/>
      <c r="R188" s="265"/>
      <c r="S188" s="264">
        <v>0</v>
      </c>
      <c r="T188" s="128">
        <f t="shared" ref="T188:T192" si="38">R188*S188</f>
        <v>0</v>
      </c>
      <c r="U188" s="131"/>
      <c r="V188" s="273">
        <f>J188-T188</f>
        <v>0</v>
      </c>
      <c r="W188" s="271"/>
    </row>
    <row r="189" spans="2:24" s="2" customFormat="1" x14ac:dyDescent="0.2">
      <c r="B189" s="110"/>
      <c r="C189" s="31"/>
      <c r="D189" s="31"/>
      <c r="E189" s="31"/>
      <c r="F189" s="31"/>
      <c r="G189" s="31"/>
      <c r="H189" s="105"/>
      <c r="I189" s="108">
        <v>0</v>
      </c>
      <c r="J189" s="128">
        <f t="shared" si="37"/>
        <v>0</v>
      </c>
      <c r="K189" s="131"/>
      <c r="L189" s="265"/>
      <c r="M189" s="265"/>
      <c r="N189" s="262"/>
      <c r="O189" s="262"/>
      <c r="P189" s="265"/>
      <c r="Q189" s="265"/>
      <c r="R189" s="265"/>
      <c r="S189" s="264">
        <v>0</v>
      </c>
      <c r="T189" s="128">
        <f t="shared" si="38"/>
        <v>0</v>
      </c>
      <c r="U189" s="131"/>
      <c r="V189" s="273">
        <f t="shared" ref="V189:V192" si="39">J189-T189</f>
        <v>0</v>
      </c>
      <c r="W189" s="271"/>
    </row>
    <row r="190" spans="2:24" s="2" customFormat="1" x14ac:dyDescent="0.2">
      <c r="B190" s="110"/>
      <c r="C190" s="31"/>
      <c r="D190" s="31"/>
      <c r="E190" s="31"/>
      <c r="F190" s="31"/>
      <c r="G190" s="31"/>
      <c r="H190" s="105"/>
      <c r="I190" s="108">
        <v>0</v>
      </c>
      <c r="J190" s="128">
        <f t="shared" si="37"/>
        <v>0</v>
      </c>
      <c r="K190" s="131"/>
      <c r="L190" s="265"/>
      <c r="M190" s="265"/>
      <c r="N190" s="262"/>
      <c r="O190" s="262"/>
      <c r="P190" s="265"/>
      <c r="Q190" s="265"/>
      <c r="R190" s="265"/>
      <c r="S190" s="264">
        <v>0</v>
      </c>
      <c r="T190" s="128">
        <f t="shared" si="38"/>
        <v>0</v>
      </c>
      <c r="U190" s="131"/>
      <c r="V190" s="273">
        <f t="shared" si="39"/>
        <v>0</v>
      </c>
      <c r="W190" s="271"/>
    </row>
    <row r="191" spans="2:24" s="2" customFormat="1" x14ac:dyDescent="0.2">
      <c r="B191" s="110"/>
      <c r="C191" s="31"/>
      <c r="D191" s="31"/>
      <c r="E191" s="31"/>
      <c r="F191" s="31"/>
      <c r="G191" s="31"/>
      <c r="H191" s="105"/>
      <c r="I191" s="108">
        <v>0</v>
      </c>
      <c r="J191" s="128">
        <f t="shared" si="37"/>
        <v>0</v>
      </c>
      <c r="K191" s="131"/>
      <c r="L191" s="265"/>
      <c r="M191" s="265"/>
      <c r="N191" s="262"/>
      <c r="O191" s="262"/>
      <c r="P191" s="265"/>
      <c r="Q191" s="265"/>
      <c r="R191" s="265"/>
      <c r="S191" s="264">
        <v>0</v>
      </c>
      <c r="T191" s="128">
        <f t="shared" si="38"/>
        <v>0</v>
      </c>
      <c r="U191" s="131"/>
      <c r="V191" s="273">
        <f t="shared" si="39"/>
        <v>0</v>
      </c>
      <c r="W191" s="271"/>
      <c r="X191" s="1"/>
    </row>
    <row r="192" spans="2:24" s="2" customFormat="1" ht="13.5" thickBot="1" x14ac:dyDescent="0.25">
      <c r="B192" s="110"/>
      <c r="C192" s="31"/>
      <c r="D192" s="31"/>
      <c r="E192" s="31"/>
      <c r="F192" s="31"/>
      <c r="G192" s="31"/>
      <c r="H192" s="105"/>
      <c r="I192" s="108">
        <v>0</v>
      </c>
      <c r="J192" s="128">
        <f t="shared" si="37"/>
        <v>0</v>
      </c>
      <c r="K192" s="131"/>
      <c r="L192" s="265"/>
      <c r="M192" s="265"/>
      <c r="N192" s="262"/>
      <c r="O192" s="262"/>
      <c r="P192" s="265"/>
      <c r="Q192" s="265"/>
      <c r="R192" s="265"/>
      <c r="S192" s="264">
        <v>0</v>
      </c>
      <c r="T192" s="128">
        <f t="shared" si="38"/>
        <v>0</v>
      </c>
      <c r="U192" s="131"/>
      <c r="V192" s="273">
        <f t="shared" si="39"/>
        <v>0</v>
      </c>
      <c r="W192" s="271"/>
      <c r="X192" s="1"/>
    </row>
    <row r="193" spans="2:24" s="2" customFormat="1" ht="13.5" thickBot="1" x14ac:dyDescent="0.25">
      <c r="B193" s="132" t="s">
        <v>31</v>
      </c>
      <c r="C193" s="133"/>
      <c r="D193" s="133"/>
      <c r="E193" s="133"/>
      <c r="F193" s="133"/>
      <c r="G193" s="133"/>
      <c r="H193" s="134"/>
      <c r="I193" s="135">
        <f>SUM(I188:I192)</f>
        <v>0</v>
      </c>
      <c r="J193" s="129">
        <f>SUM(J188:J192)</f>
        <v>0</v>
      </c>
      <c r="K193" s="131"/>
      <c r="L193" s="132" t="s">
        <v>31</v>
      </c>
      <c r="M193" s="133"/>
      <c r="N193" s="133"/>
      <c r="O193" s="133"/>
      <c r="P193" s="133"/>
      <c r="Q193" s="133"/>
      <c r="R193" s="134"/>
      <c r="S193" s="135">
        <f>SUM(S188:S192)</f>
        <v>0</v>
      </c>
      <c r="T193" s="432">
        <f>SUM(T188:T192)</f>
        <v>0</v>
      </c>
      <c r="U193" s="131"/>
      <c r="V193" s="431">
        <f>SUM(V188:V192)</f>
        <v>0</v>
      </c>
      <c r="W193" s="277"/>
      <c r="X193" s="1"/>
    </row>
    <row r="194" spans="2:24" s="2" customFormat="1" ht="15.75" x14ac:dyDescent="0.2">
      <c r="B194" s="115" t="str">
        <f>'Labour cost specs '!B160</f>
        <v>Technical Assistance (partners)</v>
      </c>
      <c r="C194" s="58"/>
      <c r="D194" s="58"/>
      <c r="E194" s="58"/>
      <c r="F194" s="58"/>
      <c r="G194" s="58"/>
      <c r="H194" s="125"/>
      <c r="I194" s="58"/>
      <c r="J194" s="125"/>
      <c r="K194" s="131"/>
      <c r="L194" s="115" t="str">
        <f>'Labour cost specs '!L160</f>
        <v>Technical Assistance (partners)</v>
      </c>
      <c r="M194" s="58"/>
      <c r="N194" s="58"/>
      <c r="O194" s="58"/>
      <c r="P194" s="58"/>
      <c r="Q194" s="58"/>
      <c r="R194" s="125"/>
      <c r="S194" s="58"/>
      <c r="T194" s="125"/>
      <c r="U194" s="131"/>
      <c r="V194" s="275"/>
      <c r="W194" s="274"/>
      <c r="X194" s="1"/>
    </row>
    <row r="195" spans="2:24" s="2" customFormat="1" x14ac:dyDescent="0.2">
      <c r="B195" s="110"/>
      <c r="C195" s="31"/>
      <c r="D195" s="31"/>
      <c r="E195" s="31"/>
      <c r="F195" s="31"/>
      <c r="G195" s="31"/>
      <c r="H195" s="105"/>
      <c r="I195" s="108">
        <v>0</v>
      </c>
      <c r="J195" s="128">
        <f t="shared" ref="J195:J210" si="40">H195*I195</f>
        <v>0</v>
      </c>
      <c r="K195" s="131"/>
      <c r="L195" s="265"/>
      <c r="M195" s="265"/>
      <c r="N195" s="262"/>
      <c r="O195" s="262"/>
      <c r="P195" s="265"/>
      <c r="Q195" s="265"/>
      <c r="R195" s="265"/>
      <c r="S195" s="264">
        <v>0</v>
      </c>
      <c r="T195" s="128">
        <f t="shared" ref="T195:T210" si="41">R195*S195</f>
        <v>0</v>
      </c>
      <c r="U195" s="131"/>
      <c r="V195" s="273">
        <f>J195-T195</f>
        <v>0</v>
      </c>
      <c r="W195" s="271"/>
      <c r="X195" s="1"/>
    </row>
    <row r="196" spans="2:24" s="2" customFormat="1" x14ac:dyDescent="0.2">
      <c r="B196" s="110"/>
      <c r="C196" s="31"/>
      <c r="D196" s="31"/>
      <c r="E196" s="31"/>
      <c r="F196" s="31"/>
      <c r="G196" s="31"/>
      <c r="H196" s="105"/>
      <c r="I196" s="108">
        <v>0</v>
      </c>
      <c r="J196" s="128">
        <f t="shared" si="40"/>
        <v>0</v>
      </c>
      <c r="K196" s="131"/>
      <c r="L196" s="265"/>
      <c r="M196" s="265"/>
      <c r="N196" s="262"/>
      <c r="O196" s="262"/>
      <c r="P196" s="265"/>
      <c r="Q196" s="265"/>
      <c r="R196" s="265"/>
      <c r="S196" s="264">
        <v>0</v>
      </c>
      <c r="T196" s="128">
        <f t="shared" si="41"/>
        <v>0</v>
      </c>
      <c r="U196" s="131"/>
      <c r="V196" s="273">
        <f t="shared" ref="V196:V210" si="42">J196-T196</f>
        <v>0</v>
      </c>
      <c r="W196" s="271"/>
      <c r="X196" s="1"/>
    </row>
    <row r="197" spans="2:24" s="2" customFormat="1" x14ac:dyDescent="0.2">
      <c r="B197" s="110"/>
      <c r="C197" s="31"/>
      <c r="D197" s="31"/>
      <c r="E197" s="31"/>
      <c r="F197" s="31"/>
      <c r="G197" s="31"/>
      <c r="H197" s="105"/>
      <c r="I197" s="108">
        <v>0</v>
      </c>
      <c r="J197" s="128">
        <f t="shared" si="40"/>
        <v>0</v>
      </c>
      <c r="K197" s="131"/>
      <c r="L197" s="265"/>
      <c r="M197" s="265"/>
      <c r="N197" s="262"/>
      <c r="O197" s="262"/>
      <c r="P197" s="265"/>
      <c r="Q197" s="265"/>
      <c r="R197" s="265"/>
      <c r="S197" s="264">
        <v>0</v>
      </c>
      <c r="T197" s="128">
        <f t="shared" si="41"/>
        <v>0</v>
      </c>
      <c r="U197" s="131"/>
      <c r="V197" s="273">
        <f t="shared" si="42"/>
        <v>0</v>
      </c>
      <c r="W197" s="271"/>
      <c r="X197" s="1"/>
    </row>
    <row r="198" spans="2:24" s="2" customFormat="1" x14ac:dyDescent="0.2">
      <c r="B198" s="110"/>
      <c r="C198" s="31"/>
      <c r="D198" s="31"/>
      <c r="E198" s="31"/>
      <c r="F198" s="31"/>
      <c r="G198" s="31"/>
      <c r="H198" s="105"/>
      <c r="I198" s="108">
        <v>0</v>
      </c>
      <c r="J198" s="128">
        <f t="shared" si="40"/>
        <v>0</v>
      </c>
      <c r="K198" s="131"/>
      <c r="L198" s="265"/>
      <c r="M198" s="265"/>
      <c r="N198" s="262"/>
      <c r="O198" s="262"/>
      <c r="P198" s="265"/>
      <c r="Q198" s="265"/>
      <c r="R198" s="265"/>
      <c r="S198" s="264">
        <v>0</v>
      </c>
      <c r="T198" s="128">
        <f t="shared" si="41"/>
        <v>0</v>
      </c>
      <c r="U198" s="131"/>
      <c r="V198" s="273">
        <f t="shared" si="42"/>
        <v>0</v>
      </c>
      <c r="W198" s="271"/>
      <c r="X198" s="1"/>
    </row>
    <row r="199" spans="2:24" s="2" customFormat="1" x14ac:dyDescent="0.2">
      <c r="B199" s="110"/>
      <c r="C199" s="31"/>
      <c r="D199" s="31"/>
      <c r="E199" s="31"/>
      <c r="F199" s="31"/>
      <c r="G199" s="31"/>
      <c r="H199" s="105"/>
      <c r="I199" s="108">
        <v>0</v>
      </c>
      <c r="J199" s="128">
        <f t="shared" si="40"/>
        <v>0</v>
      </c>
      <c r="K199" s="131"/>
      <c r="L199" s="265"/>
      <c r="M199" s="265"/>
      <c r="N199" s="262"/>
      <c r="O199" s="262"/>
      <c r="P199" s="265"/>
      <c r="Q199" s="265"/>
      <c r="R199" s="265"/>
      <c r="S199" s="264">
        <v>0</v>
      </c>
      <c r="T199" s="128">
        <f t="shared" si="41"/>
        <v>0</v>
      </c>
      <c r="U199" s="131"/>
      <c r="V199" s="273">
        <f t="shared" si="42"/>
        <v>0</v>
      </c>
      <c r="W199" s="271"/>
      <c r="X199" s="1"/>
    </row>
    <row r="200" spans="2:24" s="2" customFormat="1" x14ac:dyDescent="0.2">
      <c r="B200" s="31"/>
      <c r="C200" s="31"/>
      <c r="D200" s="31"/>
      <c r="E200" s="31"/>
      <c r="F200" s="31"/>
      <c r="G200" s="31"/>
      <c r="H200" s="105"/>
      <c r="I200" s="108">
        <v>0</v>
      </c>
      <c r="J200" s="128">
        <f t="shared" si="40"/>
        <v>0</v>
      </c>
      <c r="K200" s="131"/>
      <c r="L200" s="265"/>
      <c r="M200" s="265"/>
      <c r="N200" s="262"/>
      <c r="O200" s="262"/>
      <c r="P200" s="265"/>
      <c r="Q200" s="265"/>
      <c r="R200" s="265"/>
      <c r="S200" s="264">
        <v>0</v>
      </c>
      <c r="T200" s="128">
        <f t="shared" si="41"/>
        <v>0</v>
      </c>
      <c r="U200" s="131"/>
      <c r="V200" s="273">
        <f t="shared" si="42"/>
        <v>0</v>
      </c>
      <c r="W200" s="271"/>
      <c r="X200" s="1"/>
    </row>
    <row r="201" spans="2:24" s="2" customFormat="1" x14ac:dyDescent="0.2">
      <c r="B201" s="31"/>
      <c r="C201" s="31"/>
      <c r="D201" s="31"/>
      <c r="E201" s="31"/>
      <c r="F201" s="31"/>
      <c r="G201" s="31"/>
      <c r="H201" s="105"/>
      <c r="I201" s="108">
        <v>0</v>
      </c>
      <c r="J201" s="128">
        <f t="shared" si="40"/>
        <v>0</v>
      </c>
      <c r="K201" s="131"/>
      <c r="L201" s="265"/>
      <c r="M201" s="265"/>
      <c r="N201" s="262"/>
      <c r="O201" s="262"/>
      <c r="P201" s="265"/>
      <c r="Q201" s="265"/>
      <c r="R201" s="265"/>
      <c r="S201" s="264">
        <v>0</v>
      </c>
      <c r="T201" s="128">
        <f t="shared" si="41"/>
        <v>0</v>
      </c>
      <c r="U201" s="131"/>
      <c r="V201" s="273">
        <f t="shared" si="42"/>
        <v>0</v>
      </c>
      <c r="W201" s="271"/>
      <c r="X201" s="1"/>
    </row>
    <row r="202" spans="2:24" s="2" customFormat="1" x14ac:dyDescent="0.2">
      <c r="B202" s="31"/>
      <c r="C202" s="31"/>
      <c r="D202" s="31"/>
      <c r="E202" s="31"/>
      <c r="F202" s="31"/>
      <c r="G202" s="31"/>
      <c r="H202" s="105"/>
      <c r="I202" s="108">
        <v>0</v>
      </c>
      <c r="J202" s="128">
        <f t="shared" si="40"/>
        <v>0</v>
      </c>
      <c r="K202" s="131"/>
      <c r="L202" s="265"/>
      <c r="M202" s="265"/>
      <c r="N202" s="262"/>
      <c r="O202" s="262"/>
      <c r="P202" s="265"/>
      <c r="Q202" s="265"/>
      <c r="R202" s="265"/>
      <c r="S202" s="264">
        <v>0</v>
      </c>
      <c r="T202" s="128">
        <f t="shared" si="41"/>
        <v>0</v>
      </c>
      <c r="U202" s="131"/>
      <c r="V202" s="273">
        <f t="shared" si="42"/>
        <v>0</v>
      </c>
      <c r="W202" s="271"/>
      <c r="X202" s="1"/>
    </row>
    <row r="203" spans="2:24" s="2" customFormat="1" x14ac:dyDescent="0.2">
      <c r="B203" s="31"/>
      <c r="C203" s="31"/>
      <c r="D203" s="31"/>
      <c r="E203" s="31"/>
      <c r="F203" s="31"/>
      <c r="G203" s="31"/>
      <c r="H203" s="105"/>
      <c r="I203" s="108">
        <v>0</v>
      </c>
      <c r="J203" s="128">
        <f t="shared" si="40"/>
        <v>0</v>
      </c>
      <c r="K203" s="131"/>
      <c r="L203" s="265"/>
      <c r="M203" s="265"/>
      <c r="N203" s="262"/>
      <c r="O203" s="262"/>
      <c r="P203" s="265"/>
      <c r="Q203" s="265"/>
      <c r="R203" s="265"/>
      <c r="S203" s="264">
        <v>0</v>
      </c>
      <c r="T203" s="128">
        <f t="shared" si="41"/>
        <v>0</v>
      </c>
      <c r="U203" s="131"/>
      <c r="V203" s="273">
        <f t="shared" si="42"/>
        <v>0</v>
      </c>
      <c r="W203" s="271"/>
      <c r="X203" s="1"/>
    </row>
    <row r="204" spans="2:24" s="2" customFormat="1" x14ac:dyDescent="0.2">
      <c r="B204" s="31"/>
      <c r="C204" s="31"/>
      <c r="D204" s="31"/>
      <c r="E204" s="31"/>
      <c r="F204" s="31"/>
      <c r="G204" s="31"/>
      <c r="H204" s="105"/>
      <c r="I204" s="108">
        <v>0</v>
      </c>
      <c r="J204" s="128">
        <f t="shared" si="40"/>
        <v>0</v>
      </c>
      <c r="K204" s="131"/>
      <c r="L204" s="265"/>
      <c r="M204" s="265"/>
      <c r="N204" s="262"/>
      <c r="O204" s="262"/>
      <c r="P204" s="265"/>
      <c r="Q204" s="265"/>
      <c r="R204" s="265"/>
      <c r="S204" s="264">
        <v>0</v>
      </c>
      <c r="T204" s="128">
        <f t="shared" si="41"/>
        <v>0</v>
      </c>
      <c r="U204" s="131"/>
      <c r="V204" s="273">
        <f t="shared" si="42"/>
        <v>0</v>
      </c>
      <c r="W204" s="271"/>
      <c r="X204" s="1"/>
    </row>
    <row r="205" spans="2:24" s="2" customFormat="1" x14ac:dyDescent="0.2">
      <c r="B205" s="31"/>
      <c r="C205" s="31"/>
      <c r="D205" s="31"/>
      <c r="E205" s="31"/>
      <c r="F205" s="31"/>
      <c r="G205" s="31"/>
      <c r="H205" s="105"/>
      <c r="I205" s="108">
        <v>0</v>
      </c>
      <c r="J205" s="128">
        <f t="shared" si="40"/>
        <v>0</v>
      </c>
      <c r="K205" s="131"/>
      <c r="L205" s="265"/>
      <c r="M205" s="265"/>
      <c r="N205" s="262"/>
      <c r="O205" s="262"/>
      <c r="P205" s="265"/>
      <c r="Q205" s="265"/>
      <c r="R205" s="265"/>
      <c r="S205" s="264">
        <v>0</v>
      </c>
      <c r="T205" s="128">
        <f t="shared" si="41"/>
        <v>0</v>
      </c>
      <c r="U205" s="131"/>
      <c r="V205" s="273">
        <f t="shared" si="42"/>
        <v>0</v>
      </c>
      <c r="W205" s="271"/>
      <c r="X205" s="1"/>
    </row>
    <row r="206" spans="2:24" s="2" customFormat="1" x14ac:dyDescent="0.2">
      <c r="B206" s="31"/>
      <c r="C206" s="31"/>
      <c r="D206" s="31"/>
      <c r="E206" s="31"/>
      <c r="F206" s="31"/>
      <c r="G206" s="31"/>
      <c r="H206" s="105"/>
      <c r="I206" s="108">
        <v>0</v>
      </c>
      <c r="J206" s="128">
        <f t="shared" si="40"/>
        <v>0</v>
      </c>
      <c r="K206" s="131"/>
      <c r="L206" s="265"/>
      <c r="M206" s="265"/>
      <c r="N206" s="262"/>
      <c r="O206" s="262"/>
      <c r="P206" s="265"/>
      <c r="Q206" s="265"/>
      <c r="R206" s="265"/>
      <c r="S206" s="264">
        <v>0</v>
      </c>
      <c r="T206" s="128">
        <f t="shared" si="41"/>
        <v>0</v>
      </c>
      <c r="U206" s="131"/>
      <c r="V206" s="273">
        <f t="shared" si="42"/>
        <v>0</v>
      </c>
      <c r="W206" s="271"/>
      <c r="X206" s="1"/>
    </row>
    <row r="207" spans="2:24" s="2" customFormat="1" x14ac:dyDescent="0.2">
      <c r="B207" s="31"/>
      <c r="C207" s="31"/>
      <c r="D207" s="31"/>
      <c r="E207" s="31"/>
      <c r="F207" s="31"/>
      <c r="G207" s="31"/>
      <c r="H207" s="105"/>
      <c r="I207" s="108">
        <v>0</v>
      </c>
      <c r="J207" s="128">
        <f t="shared" si="40"/>
        <v>0</v>
      </c>
      <c r="K207" s="131"/>
      <c r="L207" s="265"/>
      <c r="M207" s="265"/>
      <c r="N207" s="262"/>
      <c r="O207" s="262"/>
      <c r="P207" s="265"/>
      <c r="Q207" s="265"/>
      <c r="R207" s="265"/>
      <c r="S207" s="264">
        <v>0</v>
      </c>
      <c r="T207" s="128">
        <f t="shared" si="41"/>
        <v>0</v>
      </c>
      <c r="U207" s="131"/>
      <c r="V207" s="273">
        <f t="shared" si="42"/>
        <v>0</v>
      </c>
      <c r="W207" s="271"/>
      <c r="X207" s="1"/>
    </row>
    <row r="208" spans="2:24" s="2" customFormat="1" x14ac:dyDescent="0.2">
      <c r="B208" s="31"/>
      <c r="C208" s="31"/>
      <c r="D208" s="31"/>
      <c r="E208" s="31"/>
      <c r="F208" s="31"/>
      <c r="G208" s="31"/>
      <c r="H208" s="105"/>
      <c r="I208" s="108">
        <v>0</v>
      </c>
      <c r="J208" s="128">
        <f t="shared" si="40"/>
        <v>0</v>
      </c>
      <c r="K208" s="131"/>
      <c r="L208" s="265"/>
      <c r="M208" s="265"/>
      <c r="N208" s="262"/>
      <c r="O208" s="262"/>
      <c r="P208" s="265"/>
      <c r="Q208" s="265"/>
      <c r="R208" s="265"/>
      <c r="S208" s="264">
        <v>0</v>
      </c>
      <c r="T208" s="128">
        <f t="shared" si="41"/>
        <v>0</v>
      </c>
      <c r="U208" s="131"/>
      <c r="V208" s="273">
        <f t="shared" si="42"/>
        <v>0</v>
      </c>
      <c r="W208" s="271"/>
      <c r="X208" s="1"/>
    </row>
    <row r="209" spans="2:24" s="2" customFormat="1" x14ac:dyDescent="0.2">
      <c r="B209" s="31"/>
      <c r="C209" s="31"/>
      <c r="D209" s="31"/>
      <c r="E209" s="31"/>
      <c r="F209" s="31"/>
      <c r="G209" s="31"/>
      <c r="H209" s="105"/>
      <c r="I209" s="108">
        <v>0</v>
      </c>
      <c r="J209" s="128">
        <f t="shared" si="40"/>
        <v>0</v>
      </c>
      <c r="K209" s="131"/>
      <c r="L209" s="265"/>
      <c r="M209" s="265"/>
      <c r="N209" s="262"/>
      <c r="O209" s="262"/>
      <c r="P209" s="265"/>
      <c r="Q209" s="265"/>
      <c r="R209" s="265"/>
      <c r="S209" s="264">
        <v>0</v>
      </c>
      <c r="T209" s="128">
        <f t="shared" si="41"/>
        <v>0</v>
      </c>
      <c r="U209" s="131"/>
      <c r="V209" s="273">
        <f t="shared" si="42"/>
        <v>0</v>
      </c>
      <c r="W209" s="271"/>
      <c r="X209" s="1"/>
    </row>
    <row r="210" spans="2:24" s="2" customFormat="1" ht="13.5" thickBot="1" x14ac:dyDescent="0.25">
      <c r="B210" s="31"/>
      <c r="C210" s="31"/>
      <c r="D210" s="31"/>
      <c r="E210" s="31"/>
      <c r="F210" s="31"/>
      <c r="G210" s="31"/>
      <c r="H210" s="105"/>
      <c r="I210" s="108">
        <v>0</v>
      </c>
      <c r="J210" s="128">
        <f t="shared" si="40"/>
        <v>0</v>
      </c>
      <c r="K210" s="131"/>
      <c r="L210" s="265"/>
      <c r="M210" s="265"/>
      <c r="N210" s="262"/>
      <c r="O210" s="262"/>
      <c r="P210" s="265"/>
      <c r="Q210" s="265"/>
      <c r="R210" s="265"/>
      <c r="S210" s="264">
        <v>0</v>
      </c>
      <c r="T210" s="128">
        <f t="shared" si="41"/>
        <v>0</v>
      </c>
      <c r="U210" s="131"/>
      <c r="V210" s="273">
        <f t="shared" si="42"/>
        <v>0</v>
      </c>
      <c r="W210" s="271"/>
      <c r="X210" s="1"/>
    </row>
    <row r="211" spans="2:24" s="2" customFormat="1" ht="13.5" thickBot="1" x14ac:dyDescent="0.25">
      <c r="B211" s="132" t="s">
        <v>31</v>
      </c>
      <c r="C211" s="133"/>
      <c r="D211" s="133"/>
      <c r="E211" s="133"/>
      <c r="F211" s="133"/>
      <c r="G211" s="133"/>
      <c r="H211" s="134"/>
      <c r="I211" s="135">
        <f>SUM(I195:I210)</f>
        <v>0</v>
      </c>
      <c r="J211" s="129">
        <f>SUM(J195:J210)</f>
        <v>0</v>
      </c>
      <c r="K211" s="131"/>
      <c r="L211" s="132" t="s">
        <v>31</v>
      </c>
      <c r="M211" s="133"/>
      <c r="N211" s="133"/>
      <c r="O211" s="133"/>
      <c r="P211" s="133"/>
      <c r="Q211" s="133"/>
      <c r="R211" s="134"/>
      <c r="S211" s="135">
        <f>SUM(S195:S210)</f>
        <v>0</v>
      </c>
      <c r="T211" s="432">
        <f>SUM(T195:T210)</f>
        <v>0</v>
      </c>
      <c r="U211" s="131"/>
      <c r="V211" s="431">
        <f>SUM(V195:V210)</f>
        <v>0</v>
      </c>
      <c r="W211" s="277"/>
      <c r="X211" s="1"/>
    </row>
    <row r="212" spans="2:24" s="2" customFormat="1" ht="15.75" x14ac:dyDescent="0.2">
      <c r="B212" s="115" t="str">
        <f>'Labour cost specs '!B178</f>
        <v>Monitoring &amp; Evaluation (partners)</v>
      </c>
      <c r="C212" s="58"/>
      <c r="D212" s="58"/>
      <c r="E212" s="58"/>
      <c r="F212" s="58"/>
      <c r="G212" s="58"/>
      <c r="H212" s="125"/>
      <c r="I212" s="58"/>
      <c r="J212" s="125"/>
      <c r="K212" s="131"/>
      <c r="L212" s="115" t="str">
        <f>'Labour cost specs '!L178</f>
        <v>Monitoring &amp; Evaluation (partners)</v>
      </c>
      <c r="M212" s="58"/>
      <c r="N212" s="58"/>
      <c r="O212" s="58"/>
      <c r="P212" s="58"/>
      <c r="Q212" s="58"/>
      <c r="R212" s="125"/>
      <c r="S212" s="58"/>
      <c r="T212" s="125"/>
      <c r="U212" s="131"/>
      <c r="V212" s="275"/>
      <c r="W212" s="274"/>
      <c r="X212" s="1"/>
    </row>
    <row r="213" spans="2:24" s="2" customFormat="1" x14ac:dyDescent="0.2">
      <c r="B213" s="110"/>
      <c r="C213" s="31"/>
      <c r="D213" s="31"/>
      <c r="E213" s="31"/>
      <c r="F213" s="31"/>
      <c r="G213" s="31"/>
      <c r="H213" s="105"/>
      <c r="I213" s="108">
        <v>0</v>
      </c>
      <c r="J213" s="128">
        <f>H213*I213</f>
        <v>0</v>
      </c>
      <c r="K213" s="131"/>
      <c r="L213" s="265"/>
      <c r="M213" s="265"/>
      <c r="N213" s="262"/>
      <c r="O213" s="262"/>
      <c r="P213" s="265"/>
      <c r="Q213" s="265"/>
      <c r="R213" s="265"/>
      <c r="S213" s="264">
        <v>0</v>
      </c>
      <c r="T213" s="128">
        <f>R213*S213</f>
        <v>0</v>
      </c>
      <c r="U213" s="131"/>
      <c r="V213" s="273">
        <f>J213-T213</f>
        <v>0</v>
      </c>
      <c r="W213" s="271"/>
      <c r="X213" s="1"/>
    </row>
    <row r="214" spans="2:24" s="2" customFormat="1" x14ac:dyDescent="0.2">
      <c r="B214" s="110"/>
      <c r="C214" s="31"/>
      <c r="D214" s="31"/>
      <c r="E214" s="31"/>
      <c r="F214" s="31"/>
      <c r="G214" s="31"/>
      <c r="H214" s="105"/>
      <c r="I214" s="108">
        <v>0</v>
      </c>
      <c r="J214" s="128">
        <f>H214*I214</f>
        <v>0</v>
      </c>
      <c r="K214" s="131"/>
      <c r="L214" s="265"/>
      <c r="M214" s="265"/>
      <c r="N214" s="262"/>
      <c r="O214" s="262"/>
      <c r="P214" s="265"/>
      <c r="Q214" s="265"/>
      <c r="R214" s="265"/>
      <c r="S214" s="264">
        <v>0</v>
      </c>
      <c r="T214" s="128">
        <f>R214*S214</f>
        <v>0</v>
      </c>
      <c r="U214" s="131"/>
      <c r="V214" s="273">
        <f t="shared" ref="V214:V216" si="43">J214-T214</f>
        <v>0</v>
      </c>
      <c r="W214" s="271"/>
      <c r="X214" s="1"/>
    </row>
    <row r="215" spans="2:24" s="2" customFormat="1" x14ac:dyDescent="0.2">
      <c r="B215" s="110"/>
      <c r="C215" s="31"/>
      <c r="D215" s="31"/>
      <c r="E215" s="31"/>
      <c r="F215" s="31"/>
      <c r="G215" s="31"/>
      <c r="H215" s="105"/>
      <c r="I215" s="108">
        <v>0</v>
      </c>
      <c r="J215" s="128">
        <f>H215*I215</f>
        <v>0</v>
      </c>
      <c r="K215" s="131"/>
      <c r="L215" s="265"/>
      <c r="M215" s="265"/>
      <c r="N215" s="262"/>
      <c r="O215" s="262"/>
      <c r="P215" s="265"/>
      <c r="Q215" s="265"/>
      <c r="R215" s="265"/>
      <c r="S215" s="264">
        <v>0</v>
      </c>
      <c r="T215" s="128">
        <f>R215*S215</f>
        <v>0</v>
      </c>
      <c r="U215" s="131"/>
      <c r="V215" s="273">
        <f t="shared" si="43"/>
        <v>0</v>
      </c>
      <c r="W215" s="271"/>
      <c r="X215" s="1"/>
    </row>
    <row r="216" spans="2:24" s="2" customFormat="1" ht="13.5" thickBot="1" x14ac:dyDescent="0.25">
      <c r="B216" s="110"/>
      <c r="C216" s="31"/>
      <c r="D216" s="31"/>
      <c r="E216" s="31"/>
      <c r="F216" s="31"/>
      <c r="G216" s="31"/>
      <c r="H216" s="105"/>
      <c r="I216" s="108">
        <v>0</v>
      </c>
      <c r="J216" s="128">
        <f>H216*I216</f>
        <v>0</v>
      </c>
      <c r="K216" s="131"/>
      <c r="L216" s="265"/>
      <c r="M216" s="265"/>
      <c r="N216" s="262"/>
      <c r="O216" s="262"/>
      <c r="P216" s="265"/>
      <c r="Q216" s="265"/>
      <c r="R216" s="265"/>
      <c r="S216" s="264">
        <v>0</v>
      </c>
      <c r="T216" s="128">
        <f>R216*S216</f>
        <v>0</v>
      </c>
      <c r="U216" s="131"/>
      <c r="V216" s="273">
        <f t="shared" si="43"/>
        <v>0</v>
      </c>
      <c r="W216" s="271"/>
      <c r="X216" s="1"/>
    </row>
    <row r="217" spans="2:24" s="2" customFormat="1" ht="13.5" thickBot="1" x14ac:dyDescent="0.25">
      <c r="B217" s="132" t="s">
        <v>31</v>
      </c>
      <c r="C217" s="133"/>
      <c r="D217" s="133"/>
      <c r="E217" s="133"/>
      <c r="F217" s="133"/>
      <c r="G217" s="133"/>
      <c r="H217" s="134"/>
      <c r="I217" s="135">
        <f>SUM(I213:I216)</f>
        <v>0</v>
      </c>
      <c r="J217" s="129">
        <f>SUM(J213:J216)</f>
        <v>0</v>
      </c>
      <c r="K217" s="131"/>
      <c r="L217" s="132" t="s">
        <v>31</v>
      </c>
      <c r="M217" s="133"/>
      <c r="N217" s="133"/>
      <c r="O217" s="133"/>
      <c r="P217" s="133"/>
      <c r="Q217" s="133"/>
      <c r="R217" s="134"/>
      <c r="S217" s="135">
        <f>SUM(S213:S216)</f>
        <v>0</v>
      </c>
      <c r="T217" s="432">
        <f>SUM(T213:T216)</f>
        <v>0</v>
      </c>
      <c r="U217" s="131"/>
      <c r="V217" s="431">
        <f>SUM(V213:V216)</f>
        <v>0</v>
      </c>
      <c r="W217" s="277"/>
      <c r="X217" s="1"/>
    </row>
    <row r="218" spans="2:24" s="2" customFormat="1" x14ac:dyDescent="0.2">
      <c r="H218" s="131"/>
      <c r="J218" s="131"/>
      <c r="K218" s="131"/>
      <c r="R218" s="131"/>
      <c r="T218" s="131"/>
      <c r="U218" s="131"/>
      <c r="W218" s="1"/>
      <c r="X218" s="1"/>
    </row>
    <row r="219" spans="2:24" s="2" customFormat="1" ht="15.75" x14ac:dyDescent="0.2">
      <c r="B219" s="585" t="s">
        <v>116</v>
      </c>
      <c r="C219" s="586"/>
      <c r="D219" s="586"/>
      <c r="E219" s="586"/>
      <c r="F219" s="586"/>
      <c r="G219" s="586"/>
      <c r="H219" s="586"/>
      <c r="I219" s="586"/>
      <c r="J219" s="587"/>
      <c r="K219" s="131"/>
      <c r="L219" s="585" t="s">
        <v>116</v>
      </c>
      <c r="M219" s="586"/>
      <c r="N219" s="586"/>
      <c r="O219" s="586"/>
      <c r="P219" s="586"/>
      <c r="Q219" s="586"/>
      <c r="R219" s="586"/>
      <c r="S219" s="586"/>
      <c r="T219" s="587"/>
      <c r="U219" s="131"/>
      <c r="V219" s="270"/>
      <c r="W219" s="1"/>
    </row>
    <row r="220" spans="2:24" s="2" customFormat="1" ht="63.75" x14ac:dyDescent="0.2">
      <c r="B220" s="111" t="s">
        <v>9</v>
      </c>
      <c r="C220" s="111" t="s">
        <v>10</v>
      </c>
      <c r="D220" s="111" t="s">
        <v>11</v>
      </c>
      <c r="E220" s="111" t="s">
        <v>22</v>
      </c>
      <c r="F220" s="111" t="s">
        <v>32</v>
      </c>
      <c r="G220" s="111" t="s">
        <v>19</v>
      </c>
      <c r="H220" s="122" t="s">
        <v>89</v>
      </c>
      <c r="I220" s="7" t="s">
        <v>90</v>
      </c>
      <c r="J220" s="122" t="s">
        <v>91</v>
      </c>
      <c r="K220" s="131"/>
      <c r="L220" s="111" t="s">
        <v>9</v>
      </c>
      <c r="M220" s="111" t="s">
        <v>10</v>
      </c>
      <c r="N220" s="111" t="s">
        <v>11</v>
      </c>
      <c r="O220" s="111" t="s">
        <v>22</v>
      </c>
      <c r="P220" s="111" t="s">
        <v>32</v>
      </c>
      <c r="Q220" s="111" t="s">
        <v>19</v>
      </c>
      <c r="R220" s="122" t="s">
        <v>72</v>
      </c>
      <c r="S220" s="7" t="s">
        <v>73</v>
      </c>
      <c r="T220" s="122" t="s">
        <v>74</v>
      </c>
      <c r="U220" s="131"/>
      <c r="V220" s="416" t="s">
        <v>79</v>
      </c>
      <c r="W220" s="305" t="s">
        <v>69</v>
      </c>
    </row>
    <row r="221" spans="2:24" s="2" customFormat="1" ht="15.75" x14ac:dyDescent="0.2">
      <c r="B221" s="115" t="str">
        <f>B187</f>
        <v>Project Management (partners)</v>
      </c>
      <c r="C221" s="58"/>
      <c r="D221" s="58"/>
      <c r="E221" s="58"/>
      <c r="F221" s="58"/>
      <c r="G221" s="58"/>
      <c r="H221" s="125"/>
      <c r="I221" s="58"/>
      <c r="J221" s="125"/>
      <c r="K221" s="131"/>
      <c r="L221" s="115" t="str">
        <f>L187</f>
        <v>Project Management (partners)</v>
      </c>
      <c r="M221" s="58"/>
      <c r="N221" s="58"/>
      <c r="O221" s="58"/>
      <c r="P221" s="58"/>
      <c r="Q221" s="58"/>
      <c r="R221" s="125"/>
      <c r="S221" s="58"/>
      <c r="T221" s="125"/>
      <c r="U221" s="131"/>
      <c r="V221" s="125"/>
      <c r="W221" s="189"/>
    </row>
    <row r="222" spans="2:24" s="2" customFormat="1" x14ac:dyDescent="0.2">
      <c r="B222" s="110"/>
      <c r="C222" s="31"/>
      <c r="D222" s="31"/>
      <c r="E222" s="31"/>
      <c r="F222" s="31"/>
      <c r="G222" s="31"/>
      <c r="H222" s="105"/>
      <c r="I222" s="108">
        <v>0</v>
      </c>
      <c r="J222" s="128">
        <f t="shared" ref="J222:J226" si="44">H222*I222</f>
        <v>0</v>
      </c>
      <c r="K222" s="131"/>
      <c r="L222" s="265"/>
      <c r="M222" s="265"/>
      <c r="N222" s="262"/>
      <c r="O222" s="262"/>
      <c r="P222" s="265"/>
      <c r="Q222" s="265"/>
      <c r="R222" s="265"/>
      <c r="S222" s="264">
        <v>0</v>
      </c>
      <c r="T222" s="128">
        <f t="shared" ref="T222:T226" si="45">R222*S222</f>
        <v>0</v>
      </c>
      <c r="U222" s="131"/>
      <c r="V222" s="128">
        <f>J222-T222</f>
        <v>0</v>
      </c>
      <c r="W222" s="271"/>
    </row>
    <row r="223" spans="2:24" s="2" customFormat="1" x14ac:dyDescent="0.2">
      <c r="B223" s="110"/>
      <c r="C223" s="31"/>
      <c r="D223" s="31"/>
      <c r="E223" s="31"/>
      <c r="F223" s="31"/>
      <c r="G223" s="31"/>
      <c r="H223" s="105"/>
      <c r="I223" s="108">
        <v>0</v>
      </c>
      <c r="J223" s="128">
        <f t="shared" si="44"/>
        <v>0</v>
      </c>
      <c r="K223" s="131"/>
      <c r="L223" s="265"/>
      <c r="M223" s="265"/>
      <c r="N223" s="262"/>
      <c r="O223" s="262"/>
      <c r="P223" s="265"/>
      <c r="Q223" s="265"/>
      <c r="R223" s="265"/>
      <c r="S223" s="264">
        <v>0</v>
      </c>
      <c r="T223" s="128">
        <f t="shared" si="45"/>
        <v>0</v>
      </c>
      <c r="U223" s="131"/>
      <c r="V223" s="128">
        <f t="shared" ref="V223:V226" si="46">J223-T223</f>
        <v>0</v>
      </c>
      <c r="W223" s="271"/>
    </row>
    <row r="224" spans="2:24" s="2" customFormat="1" x14ac:dyDescent="0.2">
      <c r="B224" s="110"/>
      <c r="C224" s="31"/>
      <c r="D224" s="31"/>
      <c r="E224" s="31"/>
      <c r="F224" s="31"/>
      <c r="G224" s="31"/>
      <c r="H224" s="105"/>
      <c r="I224" s="108">
        <v>0</v>
      </c>
      <c r="J224" s="128">
        <f t="shared" si="44"/>
        <v>0</v>
      </c>
      <c r="K224" s="131"/>
      <c r="L224" s="265"/>
      <c r="M224" s="265"/>
      <c r="N224" s="262"/>
      <c r="O224" s="262"/>
      <c r="P224" s="265"/>
      <c r="Q224" s="265"/>
      <c r="R224" s="265"/>
      <c r="S224" s="264">
        <v>0</v>
      </c>
      <c r="T224" s="128">
        <f t="shared" si="45"/>
        <v>0</v>
      </c>
      <c r="U224" s="131"/>
      <c r="V224" s="128">
        <f t="shared" si="46"/>
        <v>0</v>
      </c>
      <c r="W224" s="271"/>
    </row>
    <row r="225" spans="2:24" s="2" customFormat="1" x14ac:dyDescent="0.2">
      <c r="B225" s="110"/>
      <c r="C225" s="31"/>
      <c r="D225" s="31"/>
      <c r="E225" s="31"/>
      <c r="F225" s="31"/>
      <c r="G225" s="31"/>
      <c r="H225" s="105"/>
      <c r="I225" s="108">
        <v>0</v>
      </c>
      <c r="J225" s="128">
        <f t="shared" si="44"/>
        <v>0</v>
      </c>
      <c r="K225" s="131"/>
      <c r="L225" s="265"/>
      <c r="M225" s="265"/>
      <c r="N225" s="262"/>
      <c r="O225" s="262"/>
      <c r="P225" s="265"/>
      <c r="Q225" s="265"/>
      <c r="R225" s="265"/>
      <c r="S225" s="264">
        <v>0</v>
      </c>
      <c r="T225" s="128">
        <f t="shared" si="45"/>
        <v>0</v>
      </c>
      <c r="U225" s="131"/>
      <c r="V225" s="128">
        <f t="shared" si="46"/>
        <v>0</v>
      </c>
      <c r="W225" s="271"/>
    </row>
    <row r="226" spans="2:24" s="2" customFormat="1" ht="13.5" thickBot="1" x14ac:dyDescent="0.25">
      <c r="B226" s="110"/>
      <c r="C226" s="31"/>
      <c r="D226" s="31"/>
      <c r="E226" s="31"/>
      <c r="F226" s="31"/>
      <c r="G226" s="31"/>
      <c r="H226" s="105"/>
      <c r="I226" s="108">
        <v>0</v>
      </c>
      <c r="J226" s="128">
        <f t="shared" si="44"/>
        <v>0</v>
      </c>
      <c r="K226" s="131"/>
      <c r="L226" s="265"/>
      <c r="M226" s="265"/>
      <c r="N226" s="262"/>
      <c r="O226" s="262"/>
      <c r="P226" s="265"/>
      <c r="Q226" s="265"/>
      <c r="R226" s="265"/>
      <c r="S226" s="264">
        <v>0</v>
      </c>
      <c r="T226" s="128">
        <f t="shared" si="45"/>
        <v>0</v>
      </c>
      <c r="U226" s="131"/>
      <c r="V226" s="128">
        <f t="shared" si="46"/>
        <v>0</v>
      </c>
      <c r="W226" s="271"/>
      <c r="X226" s="1"/>
    </row>
    <row r="227" spans="2:24" s="2" customFormat="1" ht="13.5" thickBot="1" x14ac:dyDescent="0.25">
      <c r="B227" s="132" t="s">
        <v>31</v>
      </c>
      <c r="C227" s="133"/>
      <c r="D227" s="133"/>
      <c r="E227" s="133"/>
      <c r="F227" s="133"/>
      <c r="G227" s="133"/>
      <c r="H227" s="134"/>
      <c r="I227" s="135">
        <f>SUM(I222:I226)</f>
        <v>0</v>
      </c>
      <c r="J227" s="129">
        <f>SUM(J222:J226)</f>
        <v>0</v>
      </c>
      <c r="K227" s="131"/>
      <c r="L227" s="132" t="s">
        <v>31</v>
      </c>
      <c r="M227" s="133"/>
      <c r="N227" s="133"/>
      <c r="O227" s="133"/>
      <c r="P227" s="133"/>
      <c r="Q227" s="133"/>
      <c r="R227" s="134"/>
      <c r="S227" s="135">
        <f>SUM(S222:S226)</f>
        <v>0</v>
      </c>
      <c r="T227" s="432">
        <f>SUM(T222:T226)</f>
        <v>0</v>
      </c>
      <c r="U227" s="131"/>
      <c r="V227" s="431">
        <f>SUM(V222:V226)</f>
        <v>0</v>
      </c>
      <c r="W227" s="277"/>
      <c r="X227" s="1"/>
    </row>
    <row r="228" spans="2:24" s="2" customFormat="1" ht="15.75" x14ac:dyDescent="0.2">
      <c r="B228" s="115" t="str">
        <f>'Labour cost specs '!B194</f>
        <v>Technical Assistance (partners)</v>
      </c>
      <c r="C228" s="58"/>
      <c r="D228" s="58"/>
      <c r="E228" s="58"/>
      <c r="F228" s="58"/>
      <c r="G228" s="58"/>
      <c r="H228" s="125"/>
      <c r="I228" s="58"/>
      <c r="J228" s="125"/>
      <c r="K228" s="131"/>
      <c r="L228" s="115" t="str">
        <f>'Labour cost specs '!L194</f>
        <v>Technical Assistance (partners)</v>
      </c>
      <c r="M228" s="58"/>
      <c r="N228" s="58"/>
      <c r="O228" s="58"/>
      <c r="P228" s="58"/>
      <c r="Q228" s="58"/>
      <c r="R228" s="125"/>
      <c r="S228" s="58"/>
      <c r="T228" s="125"/>
      <c r="U228" s="131"/>
      <c r="V228" s="275"/>
      <c r="W228" s="189"/>
      <c r="X228" s="1"/>
    </row>
    <row r="229" spans="2:24" s="2" customFormat="1" x14ac:dyDescent="0.2">
      <c r="B229" s="110"/>
      <c r="C229" s="31"/>
      <c r="D229" s="31"/>
      <c r="E229" s="31"/>
      <c r="F229" s="31"/>
      <c r="G229" s="31"/>
      <c r="H229" s="105"/>
      <c r="I229" s="108">
        <v>0</v>
      </c>
      <c r="J229" s="128">
        <f t="shared" ref="J229:J244" si="47">H229*I229</f>
        <v>0</v>
      </c>
      <c r="K229" s="131"/>
      <c r="L229" s="265"/>
      <c r="M229" s="265"/>
      <c r="N229" s="262"/>
      <c r="O229" s="262"/>
      <c r="P229" s="265"/>
      <c r="Q229" s="265"/>
      <c r="R229" s="265"/>
      <c r="S229" s="264">
        <v>0</v>
      </c>
      <c r="T229" s="128">
        <f t="shared" ref="T229:T244" si="48">R229*S229</f>
        <v>0</v>
      </c>
      <c r="U229" s="131"/>
      <c r="V229" s="128">
        <f>J229-T229</f>
        <v>0</v>
      </c>
      <c r="W229" s="271"/>
      <c r="X229" s="1"/>
    </row>
    <row r="230" spans="2:24" s="2" customFormat="1" x14ac:dyDescent="0.2">
      <c r="B230" s="110"/>
      <c r="C230" s="31"/>
      <c r="D230" s="31"/>
      <c r="E230" s="31"/>
      <c r="F230" s="31"/>
      <c r="G230" s="31"/>
      <c r="H230" s="105"/>
      <c r="I230" s="108">
        <v>0</v>
      </c>
      <c r="J230" s="128">
        <f t="shared" si="47"/>
        <v>0</v>
      </c>
      <c r="K230" s="131"/>
      <c r="L230" s="265"/>
      <c r="M230" s="265"/>
      <c r="N230" s="262"/>
      <c r="O230" s="262"/>
      <c r="P230" s="265"/>
      <c r="Q230" s="265"/>
      <c r="R230" s="265"/>
      <c r="S230" s="264">
        <v>0</v>
      </c>
      <c r="T230" s="128">
        <f t="shared" si="48"/>
        <v>0</v>
      </c>
      <c r="U230" s="131"/>
      <c r="V230" s="128">
        <f t="shared" ref="V230:V244" si="49">J230-T230</f>
        <v>0</v>
      </c>
      <c r="W230" s="271"/>
      <c r="X230" s="1"/>
    </row>
    <row r="231" spans="2:24" s="2" customFormat="1" x14ac:dyDescent="0.2">
      <c r="B231" s="110"/>
      <c r="C231" s="31"/>
      <c r="D231" s="31"/>
      <c r="E231" s="31"/>
      <c r="F231" s="31"/>
      <c r="G231" s="31"/>
      <c r="H231" s="105"/>
      <c r="I231" s="108">
        <v>0</v>
      </c>
      <c r="J231" s="128">
        <f t="shared" si="47"/>
        <v>0</v>
      </c>
      <c r="K231" s="131"/>
      <c r="L231" s="265"/>
      <c r="M231" s="265"/>
      <c r="N231" s="262"/>
      <c r="O231" s="262"/>
      <c r="P231" s="265"/>
      <c r="Q231" s="265"/>
      <c r="R231" s="265"/>
      <c r="S231" s="264">
        <v>0</v>
      </c>
      <c r="T231" s="128">
        <f t="shared" si="48"/>
        <v>0</v>
      </c>
      <c r="U231" s="131"/>
      <c r="V231" s="128">
        <f t="shared" si="49"/>
        <v>0</v>
      </c>
      <c r="W231" s="271"/>
      <c r="X231" s="1"/>
    </row>
    <row r="232" spans="2:24" s="2" customFormat="1" x14ac:dyDescent="0.2">
      <c r="B232" s="110"/>
      <c r="C232" s="31"/>
      <c r="D232" s="31"/>
      <c r="E232" s="31"/>
      <c r="F232" s="31"/>
      <c r="G232" s="31"/>
      <c r="H232" s="105"/>
      <c r="I232" s="108">
        <v>0</v>
      </c>
      <c r="J232" s="128">
        <f t="shared" si="47"/>
        <v>0</v>
      </c>
      <c r="K232" s="131"/>
      <c r="L232" s="265"/>
      <c r="M232" s="265"/>
      <c r="N232" s="262"/>
      <c r="O232" s="262"/>
      <c r="P232" s="265"/>
      <c r="Q232" s="265"/>
      <c r="R232" s="265"/>
      <c r="S232" s="264">
        <v>0</v>
      </c>
      <c r="T232" s="128">
        <f t="shared" si="48"/>
        <v>0</v>
      </c>
      <c r="U232" s="131"/>
      <c r="V232" s="128">
        <f t="shared" si="49"/>
        <v>0</v>
      </c>
      <c r="W232" s="271"/>
      <c r="X232" s="1"/>
    </row>
    <row r="233" spans="2:24" s="2" customFormat="1" x14ac:dyDescent="0.2">
      <c r="B233" s="110"/>
      <c r="C233" s="31"/>
      <c r="D233" s="31"/>
      <c r="E233" s="31"/>
      <c r="F233" s="31"/>
      <c r="G233" s="31"/>
      <c r="H233" s="105"/>
      <c r="I233" s="108">
        <v>0</v>
      </c>
      <c r="J233" s="128">
        <f t="shared" si="47"/>
        <v>0</v>
      </c>
      <c r="K233" s="131"/>
      <c r="L233" s="265"/>
      <c r="M233" s="265"/>
      <c r="N233" s="262"/>
      <c r="O233" s="262"/>
      <c r="P233" s="265"/>
      <c r="Q233" s="265"/>
      <c r="R233" s="265"/>
      <c r="S233" s="264">
        <v>0</v>
      </c>
      <c r="T233" s="128">
        <f t="shared" si="48"/>
        <v>0</v>
      </c>
      <c r="U233" s="131"/>
      <c r="V233" s="128">
        <f t="shared" si="49"/>
        <v>0</v>
      </c>
      <c r="W233" s="271"/>
      <c r="X233" s="1"/>
    </row>
    <row r="234" spans="2:24" s="2" customFormat="1" x14ac:dyDescent="0.2">
      <c r="B234" s="31"/>
      <c r="C234" s="31"/>
      <c r="D234" s="31"/>
      <c r="E234" s="31"/>
      <c r="F234" s="31"/>
      <c r="G234" s="31"/>
      <c r="H234" s="105"/>
      <c r="I234" s="108">
        <v>0</v>
      </c>
      <c r="J234" s="128">
        <f t="shared" si="47"/>
        <v>0</v>
      </c>
      <c r="K234" s="131"/>
      <c r="L234" s="265"/>
      <c r="M234" s="265"/>
      <c r="N234" s="262"/>
      <c r="O234" s="262"/>
      <c r="P234" s="265"/>
      <c r="Q234" s="265"/>
      <c r="R234" s="265"/>
      <c r="S234" s="264">
        <v>0</v>
      </c>
      <c r="T234" s="128">
        <f t="shared" si="48"/>
        <v>0</v>
      </c>
      <c r="U234" s="131"/>
      <c r="V234" s="128">
        <f t="shared" si="49"/>
        <v>0</v>
      </c>
      <c r="W234" s="271"/>
      <c r="X234" s="1"/>
    </row>
    <row r="235" spans="2:24" s="2" customFormat="1" x14ac:dyDescent="0.2">
      <c r="B235" s="31"/>
      <c r="C235" s="31"/>
      <c r="D235" s="31"/>
      <c r="E235" s="31"/>
      <c r="F235" s="31"/>
      <c r="G235" s="31"/>
      <c r="H235" s="105"/>
      <c r="I235" s="108">
        <v>0</v>
      </c>
      <c r="J235" s="128">
        <f t="shared" si="47"/>
        <v>0</v>
      </c>
      <c r="K235" s="131"/>
      <c r="L235" s="265"/>
      <c r="M235" s="265"/>
      <c r="N235" s="262"/>
      <c r="O235" s="262"/>
      <c r="P235" s="265"/>
      <c r="Q235" s="265"/>
      <c r="R235" s="265"/>
      <c r="S235" s="264">
        <v>0</v>
      </c>
      <c r="T235" s="128">
        <f t="shared" si="48"/>
        <v>0</v>
      </c>
      <c r="U235" s="131"/>
      <c r="V235" s="128">
        <f t="shared" si="49"/>
        <v>0</v>
      </c>
      <c r="W235" s="271"/>
      <c r="X235" s="1"/>
    </row>
    <row r="236" spans="2:24" s="2" customFormat="1" x14ac:dyDescent="0.2">
      <c r="B236" s="31"/>
      <c r="C236" s="31"/>
      <c r="D236" s="31"/>
      <c r="E236" s="31"/>
      <c r="F236" s="31"/>
      <c r="G236" s="31"/>
      <c r="H236" s="105"/>
      <c r="I236" s="108">
        <v>0</v>
      </c>
      <c r="J236" s="128">
        <f t="shared" si="47"/>
        <v>0</v>
      </c>
      <c r="K236" s="131"/>
      <c r="L236" s="265"/>
      <c r="M236" s="265"/>
      <c r="N236" s="262"/>
      <c r="O236" s="262"/>
      <c r="P236" s="265"/>
      <c r="Q236" s="265"/>
      <c r="R236" s="265"/>
      <c r="S236" s="264">
        <v>0</v>
      </c>
      <c r="T236" s="128">
        <f t="shared" si="48"/>
        <v>0</v>
      </c>
      <c r="U236" s="131"/>
      <c r="V236" s="128">
        <f t="shared" si="49"/>
        <v>0</v>
      </c>
      <c r="W236" s="271"/>
      <c r="X236" s="1"/>
    </row>
    <row r="237" spans="2:24" s="2" customFormat="1" x14ac:dyDescent="0.2">
      <c r="B237" s="31"/>
      <c r="C237" s="31"/>
      <c r="D237" s="31"/>
      <c r="E237" s="31"/>
      <c r="F237" s="31"/>
      <c r="G237" s="31"/>
      <c r="H237" s="105"/>
      <c r="I237" s="108">
        <v>0</v>
      </c>
      <c r="J237" s="128">
        <f t="shared" si="47"/>
        <v>0</v>
      </c>
      <c r="K237" s="131"/>
      <c r="L237" s="265"/>
      <c r="M237" s="265"/>
      <c r="N237" s="262"/>
      <c r="O237" s="262"/>
      <c r="P237" s="265"/>
      <c r="Q237" s="265"/>
      <c r="R237" s="265"/>
      <c r="S237" s="264">
        <v>0</v>
      </c>
      <c r="T237" s="128">
        <f t="shared" si="48"/>
        <v>0</v>
      </c>
      <c r="U237" s="131"/>
      <c r="V237" s="128">
        <f t="shared" si="49"/>
        <v>0</v>
      </c>
      <c r="W237" s="271"/>
      <c r="X237" s="1"/>
    </row>
    <row r="238" spans="2:24" s="2" customFormat="1" x14ac:dyDescent="0.2">
      <c r="B238" s="31"/>
      <c r="C238" s="31"/>
      <c r="D238" s="31"/>
      <c r="E238" s="31"/>
      <c r="F238" s="31"/>
      <c r="G238" s="31"/>
      <c r="H238" s="105"/>
      <c r="I238" s="108">
        <v>0</v>
      </c>
      <c r="J238" s="128">
        <f t="shared" si="47"/>
        <v>0</v>
      </c>
      <c r="K238" s="131"/>
      <c r="L238" s="265"/>
      <c r="M238" s="265"/>
      <c r="N238" s="262"/>
      <c r="O238" s="262"/>
      <c r="P238" s="265"/>
      <c r="Q238" s="265"/>
      <c r="R238" s="265"/>
      <c r="S238" s="264">
        <v>0</v>
      </c>
      <c r="T238" s="128">
        <f t="shared" si="48"/>
        <v>0</v>
      </c>
      <c r="U238" s="131"/>
      <c r="V238" s="128">
        <f t="shared" si="49"/>
        <v>0</v>
      </c>
      <c r="W238" s="271"/>
      <c r="X238" s="1"/>
    </row>
    <row r="239" spans="2:24" s="2" customFormat="1" x14ac:dyDescent="0.2">
      <c r="B239" s="31"/>
      <c r="C239" s="31"/>
      <c r="D239" s="31"/>
      <c r="E239" s="31"/>
      <c r="F239" s="31"/>
      <c r="G239" s="31"/>
      <c r="H239" s="105"/>
      <c r="I239" s="108">
        <v>0</v>
      </c>
      <c r="J239" s="128">
        <f t="shared" si="47"/>
        <v>0</v>
      </c>
      <c r="K239" s="131"/>
      <c r="L239" s="265"/>
      <c r="M239" s="265"/>
      <c r="N239" s="262"/>
      <c r="O239" s="262"/>
      <c r="P239" s="265"/>
      <c r="Q239" s="265"/>
      <c r="R239" s="265"/>
      <c r="S239" s="264">
        <v>0</v>
      </c>
      <c r="T239" s="128">
        <f t="shared" si="48"/>
        <v>0</v>
      </c>
      <c r="U239" s="131"/>
      <c r="V239" s="128">
        <f t="shared" si="49"/>
        <v>0</v>
      </c>
      <c r="W239" s="271"/>
      <c r="X239" s="1"/>
    </row>
    <row r="240" spans="2:24" s="2" customFormat="1" x14ac:dyDescent="0.2">
      <c r="B240" s="31"/>
      <c r="C240" s="31"/>
      <c r="D240" s="31"/>
      <c r="E240" s="31"/>
      <c r="F240" s="31"/>
      <c r="G240" s="31"/>
      <c r="H240" s="105"/>
      <c r="I240" s="108">
        <v>0</v>
      </c>
      <c r="J240" s="128">
        <f t="shared" si="47"/>
        <v>0</v>
      </c>
      <c r="K240" s="131"/>
      <c r="L240" s="265"/>
      <c r="M240" s="265"/>
      <c r="N240" s="262"/>
      <c r="O240" s="262"/>
      <c r="P240" s="265"/>
      <c r="Q240" s="265"/>
      <c r="R240" s="265"/>
      <c r="S240" s="264">
        <v>0</v>
      </c>
      <c r="T240" s="128">
        <f t="shared" si="48"/>
        <v>0</v>
      </c>
      <c r="U240" s="131"/>
      <c r="V240" s="128">
        <f t="shared" si="49"/>
        <v>0</v>
      </c>
      <c r="W240" s="271"/>
      <c r="X240" s="1"/>
    </row>
    <row r="241" spans="2:24" s="2" customFormat="1" x14ac:dyDescent="0.2">
      <c r="B241" s="31"/>
      <c r="C241" s="31"/>
      <c r="D241" s="31"/>
      <c r="E241" s="31"/>
      <c r="F241" s="31"/>
      <c r="G241" s="31"/>
      <c r="H241" s="105"/>
      <c r="I241" s="108">
        <v>0</v>
      </c>
      <c r="J241" s="128">
        <f t="shared" si="47"/>
        <v>0</v>
      </c>
      <c r="K241" s="131"/>
      <c r="L241" s="265"/>
      <c r="M241" s="265"/>
      <c r="N241" s="262"/>
      <c r="O241" s="262"/>
      <c r="P241" s="265"/>
      <c r="Q241" s="265"/>
      <c r="R241" s="265"/>
      <c r="S241" s="264">
        <v>0</v>
      </c>
      <c r="T241" s="128">
        <f t="shared" si="48"/>
        <v>0</v>
      </c>
      <c r="U241" s="131"/>
      <c r="V241" s="128">
        <f t="shared" si="49"/>
        <v>0</v>
      </c>
      <c r="W241" s="271"/>
      <c r="X241" s="1"/>
    </row>
    <row r="242" spans="2:24" s="2" customFormat="1" x14ac:dyDescent="0.2">
      <c r="B242" s="31"/>
      <c r="C242" s="31"/>
      <c r="D242" s="31"/>
      <c r="E242" s="31"/>
      <c r="F242" s="31"/>
      <c r="G242" s="31"/>
      <c r="H242" s="105"/>
      <c r="I242" s="108">
        <v>0</v>
      </c>
      <c r="J242" s="128">
        <f t="shared" si="47"/>
        <v>0</v>
      </c>
      <c r="K242" s="131"/>
      <c r="L242" s="265"/>
      <c r="M242" s="265"/>
      <c r="N242" s="262"/>
      <c r="O242" s="262"/>
      <c r="P242" s="265"/>
      <c r="Q242" s="265"/>
      <c r="R242" s="265"/>
      <c r="S242" s="264">
        <v>0</v>
      </c>
      <c r="T242" s="128">
        <f t="shared" si="48"/>
        <v>0</v>
      </c>
      <c r="U242" s="131"/>
      <c r="V242" s="128">
        <f t="shared" si="49"/>
        <v>0</v>
      </c>
      <c r="W242" s="271"/>
      <c r="X242" s="1"/>
    </row>
    <row r="243" spans="2:24" s="2" customFormat="1" x14ac:dyDescent="0.2">
      <c r="B243" s="31"/>
      <c r="C243" s="31"/>
      <c r="D243" s="31"/>
      <c r="E243" s="31"/>
      <c r="F243" s="31"/>
      <c r="G243" s="31"/>
      <c r="H243" s="105"/>
      <c r="I243" s="108">
        <v>0</v>
      </c>
      <c r="J243" s="128">
        <f t="shared" si="47"/>
        <v>0</v>
      </c>
      <c r="K243" s="131"/>
      <c r="L243" s="265"/>
      <c r="M243" s="265"/>
      <c r="N243" s="262"/>
      <c r="O243" s="262"/>
      <c r="P243" s="265"/>
      <c r="Q243" s="265"/>
      <c r="R243" s="265"/>
      <c r="S243" s="264">
        <v>0</v>
      </c>
      <c r="T243" s="128">
        <f t="shared" si="48"/>
        <v>0</v>
      </c>
      <c r="U243" s="131"/>
      <c r="V243" s="128">
        <f t="shared" si="49"/>
        <v>0</v>
      </c>
      <c r="W243" s="271"/>
      <c r="X243" s="1"/>
    </row>
    <row r="244" spans="2:24" s="2" customFormat="1" ht="13.5" thickBot="1" x14ac:dyDescent="0.25">
      <c r="B244" s="31"/>
      <c r="C244" s="31"/>
      <c r="D244" s="31"/>
      <c r="E244" s="31"/>
      <c r="F244" s="31"/>
      <c r="G244" s="31"/>
      <c r="H244" s="105"/>
      <c r="I244" s="108">
        <v>0</v>
      </c>
      <c r="J244" s="128">
        <f t="shared" si="47"/>
        <v>0</v>
      </c>
      <c r="K244" s="131"/>
      <c r="L244" s="265"/>
      <c r="M244" s="265"/>
      <c r="N244" s="262"/>
      <c r="O244" s="262"/>
      <c r="P244" s="265"/>
      <c r="Q244" s="265"/>
      <c r="R244" s="265"/>
      <c r="S244" s="264">
        <v>0</v>
      </c>
      <c r="T244" s="128">
        <f t="shared" si="48"/>
        <v>0</v>
      </c>
      <c r="U244" s="131"/>
      <c r="V244" s="128">
        <f t="shared" si="49"/>
        <v>0</v>
      </c>
      <c r="W244" s="271"/>
      <c r="X244" s="1"/>
    </row>
    <row r="245" spans="2:24" s="2" customFormat="1" ht="13.5" thickBot="1" x14ac:dyDescent="0.25">
      <c r="B245" s="132" t="s">
        <v>31</v>
      </c>
      <c r="C245" s="133"/>
      <c r="D245" s="133"/>
      <c r="E245" s="133"/>
      <c r="F245" s="133"/>
      <c r="G245" s="133"/>
      <c r="H245" s="134"/>
      <c r="I245" s="135">
        <f>SUM(I229:I244)</f>
        <v>0</v>
      </c>
      <c r="J245" s="129">
        <f>SUM(J229:J244)</f>
        <v>0</v>
      </c>
      <c r="K245" s="131"/>
      <c r="L245" s="132" t="s">
        <v>31</v>
      </c>
      <c r="M245" s="133"/>
      <c r="N245" s="133"/>
      <c r="O245" s="133"/>
      <c r="P245" s="133"/>
      <c r="Q245" s="133"/>
      <c r="R245" s="134"/>
      <c r="S245" s="135">
        <f>SUM(S229:S244)</f>
        <v>0</v>
      </c>
      <c r="T245" s="432">
        <f>SUM(T229:T244)</f>
        <v>0</v>
      </c>
      <c r="U245" s="131"/>
      <c r="V245" s="431">
        <f>SUM(V229:V244)</f>
        <v>0</v>
      </c>
      <c r="W245" s="277"/>
      <c r="X245" s="1"/>
    </row>
    <row r="246" spans="2:24" s="2" customFormat="1" ht="15.75" x14ac:dyDescent="0.2">
      <c r="B246" s="115" t="str">
        <f>'Labour cost specs '!B212</f>
        <v>Monitoring &amp; Evaluation (partners)</v>
      </c>
      <c r="C246" s="58"/>
      <c r="D246" s="58"/>
      <c r="E246" s="58"/>
      <c r="F246" s="58"/>
      <c r="G246" s="58"/>
      <c r="H246" s="125"/>
      <c r="I246" s="58"/>
      <c r="J246" s="125"/>
      <c r="K246" s="131"/>
      <c r="L246" s="115" t="str">
        <f>'Labour cost specs '!L212</f>
        <v>Monitoring &amp; Evaluation (partners)</v>
      </c>
      <c r="M246" s="58"/>
      <c r="N246" s="58"/>
      <c r="O246" s="58"/>
      <c r="P246" s="58"/>
      <c r="Q246" s="58"/>
      <c r="R246" s="125"/>
      <c r="S246" s="58"/>
      <c r="T246" s="125"/>
      <c r="U246" s="131"/>
      <c r="V246" s="275"/>
      <c r="W246" s="189"/>
      <c r="X246" s="1"/>
    </row>
    <row r="247" spans="2:24" s="2" customFormat="1" x14ac:dyDescent="0.2">
      <c r="B247" s="110"/>
      <c r="C247" s="31"/>
      <c r="D247" s="31"/>
      <c r="E247" s="31"/>
      <c r="F247" s="31"/>
      <c r="G247" s="31"/>
      <c r="H247" s="105"/>
      <c r="I247" s="108">
        <v>0</v>
      </c>
      <c r="J247" s="128">
        <f>H247*I247</f>
        <v>0</v>
      </c>
      <c r="K247" s="131"/>
      <c r="L247" s="265"/>
      <c r="M247" s="265"/>
      <c r="N247" s="262"/>
      <c r="O247" s="262"/>
      <c r="P247" s="265"/>
      <c r="Q247" s="265"/>
      <c r="R247" s="265"/>
      <c r="S247" s="264">
        <v>0</v>
      </c>
      <c r="T247" s="128">
        <f>R247*S247</f>
        <v>0</v>
      </c>
      <c r="U247" s="131"/>
      <c r="V247" s="128">
        <f>J247-T247</f>
        <v>0</v>
      </c>
      <c r="W247" s="271"/>
      <c r="X247" s="1"/>
    </row>
    <row r="248" spans="2:24" s="2" customFormat="1" x14ac:dyDescent="0.2">
      <c r="B248" s="110"/>
      <c r="C248" s="31"/>
      <c r="D248" s="31"/>
      <c r="E248" s="31"/>
      <c r="F248" s="31"/>
      <c r="G248" s="31"/>
      <c r="H248" s="105"/>
      <c r="I248" s="108">
        <v>0</v>
      </c>
      <c r="J248" s="128">
        <f>H248*I248</f>
        <v>0</v>
      </c>
      <c r="K248" s="131"/>
      <c r="L248" s="265"/>
      <c r="M248" s="265"/>
      <c r="N248" s="262"/>
      <c r="O248" s="262"/>
      <c r="P248" s="265"/>
      <c r="Q248" s="265"/>
      <c r="R248" s="265"/>
      <c r="S248" s="264">
        <v>0</v>
      </c>
      <c r="T248" s="128">
        <f>R248*S248</f>
        <v>0</v>
      </c>
      <c r="U248" s="131"/>
      <c r="V248" s="128">
        <f t="shared" ref="V248:V250" si="50">J248-T248</f>
        <v>0</v>
      </c>
      <c r="W248" s="271"/>
      <c r="X248" s="1"/>
    </row>
    <row r="249" spans="2:24" s="2" customFormat="1" x14ac:dyDescent="0.2">
      <c r="B249" s="110"/>
      <c r="C249" s="31"/>
      <c r="D249" s="31"/>
      <c r="E249" s="31"/>
      <c r="F249" s="31"/>
      <c r="G249" s="31"/>
      <c r="H249" s="105"/>
      <c r="I249" s="108">
        <v>0</v>
      </c>
      <c r="J249" s="128">
        <f>H249*I249</f>
        <v>0</v>
      </c>
      <c r="K249" s="131"/>
      <c r="L249" s="265"/>
      <c r="M249" s="265"/>
      <c r="N249" s="262"/>
      <c r="O249" s="262"/>
      <c r="P249" s="265"/>
      <c r="Q249" s="265"/>
      <c r="R249" s="265"/>
      <c r="S249" s="264">
        <v>0</v>
      </c>
      <c r="T249" s="128">
        <f>R249*S249</f>
        <v>0</v>
      </c>
      <c r="U249" s="131"/>
      <c r="V249" s="128">
        <f t="shared" si="50"/>
        <v>0</v>
      </c>
      <c r="W249" s="271"/>
      <c r="X249" s="1"/>
    </row>
    <row r="250" spans="2:24" s="2" customFormat="1" ht="13.5" thickBot="1" x14ac:dyDescent="0.25">
      <c r="B250" s="110"/>
      <c r="C250" s="31"/>
      <c r="D250" s="31"/>
      <c r="E250" s="31"/>
      <c r="F250" s="31"/>
      <c r="G250" s="31"/>
      <c r="H250" s="105"/>
      <c r="I250" s="108">
        <v>0</v>
      </c>
      <c r="J250" s="128">
        <f>H250*I250</f>
        <v>0</v>
      </c>
      <c r="K250" s="131"/>
      <c r="L250" s="265"/>
      <c r="M250" s="265"/>
      <c r="N250" s="262"/>
      <c r="O250" s="262"/>
      <c r="P250" s="265"/>
      <c r="Q250" s="265"/>
      <c r="R250" s="265"/>
      <c r="S250" s="264">
        <v>0</v>
      </c>
      <c r="T250" s="128">
        <f>R250*S250</f>
        <v>0</v>
      </c>
      <c r="U250" s="131"/>
      <c r="V250" s="128">
        <f t="shared" si="50"/>
        <v>0</v>
      </c>
      <c r="W250" s="271"/>
      <c r="X250" s="1"/>
    </row>
    <row r="251" spans="2:24" s="2" customFormat="1" ht="13.5" thickBot="1" x14ac:dyDescent="0.25">
      <c r="B251" s="132" t="s">
        <v>31</v>
      </c>
      <c r="C251" s="133"/>
      <c r="D251" s="133"/>
      <c r="E251" s="133"/>
      <c r="F251" s="133"/>
      <c r="G251" s="133"/>
      <c r="H251" s="134"/>
      <c r="I251" s="135">
        <f>SUM(I247:I250)</f>
        <v>0</v>
      </c>
      <c r="J251" s="129">
        <f>SUM(J247:J250)</f>
        <v>0</v>
      </c>
      <c r="K251" s="131"/>
      <c r="L251" s="132" t="s">
        <v>31</v>
      </c>
      <c r="M251" s="133"/>
      <c r="N251" s="133"/>
      <c r="O251" s="133"/>
      <c r="P251" s="133"/>
      <c r="Q251" s="133"/>
      <c r="R251" s="134"/>
      <c r="S251" s="135">
        <f>SUM(S247:S250)</f>
        <v>0</v>
      </c>
      <c r="T251" s="432">
        <f>SUM(T247:T250)</f>
        <v>0</v>
      </c>
      <c r="U251" s="131"/>
      <c r="V251" s="431">
        <f>SUM(V247:V250)</f>
        <v>0</v>
      </c>
      <c r="W251" s="277"/>
      <c r="X251" s="1"/>
    </row>
    <row r="252" spans="2:24" s="2" customFormat="1" x14ac:dyDescent="0.2">
      <c r="H252" s="131"/>
      <c r="J252" s="131"/>
      <c r="K252" s="131"/>
      <c r="R252" s="131"/>
      <c r="T252" s="131"/>
      <c r="U252" s="131"/>
    </row>
    <row r="253" spans="2:24" s="2" customFormat="1" ht="15.75" x14ac:dyDescent="0.2">
      <c r="B253" s="585" t="s">
        <v>119</v>
      </c>
      <c r="C253" s="586"/>
      <c r="D253" s="586"/>
      <c r="E253" s="586"/>
      <c r="F253" s="586"/>
      <c r="G253" s="586"/>
      <c r="H253" s="586"/>
      <c r="I253" s="586"/>
      <c r="J253" s="587"/>
      <c r="K253" s="131"/>
      <c r="L253" s="585" t="s">
        <v>119</v>
      </c>
      <c r="M253" s="586"/>
      <c r="N253" s="586"/>
      <c r="O253" s="586"/>
      <c r="P253" s="586"/>
      <c r="Q253" s="586"/>
      <c r="R253" s="586"/>
      <c r="S253" s="586"/>
      <c r="T253" s="587"/>
      <c r="U253" s="131"/>
      <c r="V253" s="270"/>
      <c r="W253" s="1"/>
    </row>
    <row r="254" spans="2:24" s="2" customFormat="1" ht="63.75" x14ac:dyDescent="0.2">
      <c r="B254" s="111" t="s">
        <v>9</v>
      </c>
      <c r="C254" s="111" t="s">
        <v>10</v>
      </c>
      <c r="D254" s="111" t="s">
        <v>11</v>
      </c>
      <c r="E254" s="111" t="s">
        <v>22</v>
      </c>
      <c r="F254" s="111" t="s">
        <v>32</v>
      </c>
      <c r="G254" s="111" t="s">
        <v>19</v>
      </c>
      <c r="H254" s="122" t="s">
        <v>89</v>
      </c>
      <c r="I254" s="7" t="s">
        <v>90</v>
      </c>
      <c r="J254" s="122" t="s">
        <v>91</v>
      </c>
      <c r="K254" s="131"/>
      <c r="L254" s="111" t="s">
        <v>9</v>
      </c>
      <c r="M254" s="111" t="s">
        <v>10</v>
      </c>
      <c r="N254" s="111" t="s">
        <v>11</v>
      </c>
      <c r="O254" s="111" t="s">
        <v>22</v>
      </c>
      <c r="P254" s="111" t="s">
        <v>32</v>
      </c>
      <c r="Q254" s="111" t="s">
        <v>19</v>
      </c>
      <c r="R254" s="122" t="s">
        <v>72</v>
      </c>
      <c r="S254" s="7" t="s">
        <v>73</v>
      </c>
      <c r="T254" s="122" t="s">
        <v>74</v>
      </c>
      <c r="U254" s="131"/>
      <c r="V254" s="416" t="s">
        <v>79</v>
      </c>
      <c r="W254" s="305" t="s">
        <v>69</v>
      </c>
    </row>
    <row r="255" spans="2:24" s="2" customFormat="1" ht="15.75" x14ac:dyDescent="0.2">
      <c r="B255" s="115" t="str">
        <f>B221</f>
        <v>Project Management (partners)</v>
      </c>
      <c r="C255" s="58"/>
      <c r="D255" s="58"/>
      <c r="E255" s="58"/>
      <c r="F255" s="58"/>
      <c r="G255" s="58"/>
      <c r="H255" s="125"/>
      <c r="I255" s="58"/>
      <c r="J255" s="125"/>
      <c r="K255" s="131"/>
      <c r="L255" s="115" t="str">
        <f>L221</f>
        <v>Project Management (partners)</v>
      </c>
      <c r="M255" s="58"/>
      <c r="N255" s="58"/>
      <c r="O255" s="58"/>
      <c r="P255" s="58"/>
      <c r="Q255" s="58"/>
      <c r="R255" s="125"/>
      <c r="S255" s="58"/>
      <c r="T255" s="125"/>
      <c r="U255" s="131"/>
      <c r="V255" s="125"/>
      <c r="W255" s="189"/>
    </row>
    <row r="256" spans="2:24" s="2" customFormat="1" x14ac:dyDescent="0.2">
      <c r="B256" s="110"/>
      <c r="C256" s="31"/>
      <c r="D256" s="31"/>
      <c r="E256" s="31"/>
      <c r="F256" s="31"/>
      <c r="G256" s="31"/>
      <c r="H256" s="105"/>
      <c r="I256" s="108">
        <v>0</v>
      </c>
      <c r="J256" s="128">
        <f t="shared" ref="J256:J260" si="51">H256*I256</f>
        <v>0</v>
      </c>
      <c r="K256" s="131"/>
      <c r="L256" s="265"/>
      <c r="M256" s="265"/>
      <c r="N256" s="262"/>
      <c r="O256" s="262"/>
      <c r="P256" s="265"/>
      <c r="Q256" s="265"/>
      <c r="R256" s="265"/>
      <c r="S256" s="264">
        <v>0</v>
      </c>
      <c r="T256" s="128">
        <f t="shared" ref="T256:T260" si="52">R256*S256</f>
        <v>0</v>
      </c>
      <c r="U256" s="131"/>
      <c r="V256" s="128">
        <f>J256-T256</f>
        <v>0</v>
      </c>
      <c r="W256" s="271"/>
    </row>
    <row r="257" spans="2:24" s="2" customFormat="1" x14ac:dyDescent="0.2">
      <c r="B257" s="110"/>
      <c r="C257" s="31"/>
      <c r="D257" s="31"/>
      <c r="E257" s="31"/>
      <c r="F257" s="31"/>
      <c r="G257" s="31"/>
      <c r="H257" s="105"/>
      <c r="I257" s="108">
        <v>0</v>
      </c>
      <c r="J257" s="128">
        <f t="shared" si="51"/>
        <v>0</v>
      </c>
      <c r="K257" s="131"/>
      <c r="L257" s="265"/>
      <c r="M257" s="265"/>
      <c r="N257" s="262"/>
      <c r="O257" s="262"/>
      <c r="P257" s="265"/>
      <c r="Q257" s="265"/>
      <c r="R257" s="265"/>
      <c r="S257" s="264">
        <v>0</v>
      </c>
      <c r="T257" s="128">
        <f t="shared" si="52"/>
        <v>0</v>
      </c>
      <c r="U257" s="131"/>
      <c r="V257" s="128">
        <f t="shared" ref="V257:V260" si="53">J257-T257</f>
        <v>0</v>
      </c>
      <c r="W257" s="271"/>
    </row>
    <row r="258" spans="2:24" s="2" customFormat="1" x14ac:dyDescent="0.2">
      <c r="B258" s="110"/>
      <c r="C258" s="31"/>
      <c r="D258" s="31"/>
      <c r="E258" s="31"/>
      <c r="F258" s="31"/>
      <c r="G258" s="31"/>
      <c r="H258" s="105"/>
      <c r="I258" s="108">
        <v>0</v>
      </c>
      <c r="J258" s="128">
        <f t="shared" si="51"/>
        <v>0</v>
      </c>
      <c r="K258" s="131"/>
      <c r="L258" s="265"/>
      <c r="M258" s="265"/>
      <c r="N258" s="262"/>
      <c r="O258" s="262"/>
      <c r="P258" s="265"/>
      <c r="Q258" s="265"/>
      <c r="R258" s="265"/>
      <c r="S258" s="264">
        <v>0</v>
      </c>
      <c r="T258" s="128">
        <f t="shared" si="52"/>
        <v>0</v>
      </c>
      <c r="U258" s="131"/>
      <c r="V258" s="128">
        <f t="shared" si="53"/>
        <v>0</v>
      </c>
      <c r="W258" s="271"/>
    </row>
    <row r="259" spans="2:24" s="2" customFormat="1" x14ac:dyDescent="0.2">
      <c r="B259" s="110"/>
      <c r="C259" s="31"/>
      <c r="D259" s="31"/>
      <c r="E259" s="31"/>
      <c r="F259" s="31"/>
      <c r="G259" s="31"/>
      <c r="H259" s="105"/>
      <c r="I259" s="108">
        <v>0</v>
      </c>
      <c r="J259" s="128">
        <f t="shared" si="51"/>
        <v>0</v>
      </c>
      <c r="K259" s="131"/>
      <c r="L259" s="265"/>
      <c r="M259" s="265"/>
      <c r="N259" s="262"/>
      <c r="O259" s="262"/>
      <c r="P259" s="265"/>
      <c r="Q259" s="265"/>
      <c r="R259" s="265"/>
      <c r="S259" s="264">
        <v>0</v>
      </c>
      <c r="T259" s="128">
        <f t="shared" si="52"/>
        <v>0</v>
      </c>
      <c r="U259" s="131"/>
      <c r="V259" s="128">
        <f t="shared" si="53"/>
        <v>0</v>
      </c>
      <c r="W259" s="271"/>
    </row>
    <row r="260" spans="2:24" s="2" customFormat="1" ht="13.5" thickBot="1" x14ac:dyDescent="0.25">
      <c r="B260" s="110"/>
      <c r="C260" s="31"/>
      <c r="D260" s="31"/>
      <c r="E260" s="31"/>
      <c r="F260" s="31"/>
      <c r="G260" s="31"/>
      <c r="H260" s="105"/>
      <c r="I260" s="108">
        <v>0</v>
      </c>
      <c r="J260" s="128">
        <f t="shared" si="51"/>
        <v>0</v>
      </c>
      <c r="K260" s="131"/>
      <c r="L260" s="265"/>
      <c r="M260" s="265"/>
      <c r="N260" s="262"/>
      <c r="O260" s="262"/>
      <c r="P260" s="265"/>
      <c r="Q260" s="265"/>
      <c r="R260" s="265"/>
      <c r="S260" s="264">
        <v>0</v>
      </c>
      <c r="T260" s="128">
        <f t="shared" si="52"/>
        <v>0</v>
      </c>
      <c r="U260" s="131"/>
      <c r="V260" s="128">
        <f t="shared" si="53"/>
        <v>0</v>
      </c>
      <c r="W260" s="271"/>
      <c r="X260" s="1"/>
    </row>
    <row r="261" spans="2:24" s="2" customFormat="1" ht="13.5" thickBot="1" x14ac:dyDescent="0.25">
      <c r="B261" s="132" t="s">
        <v>31</v>
      </c>
      <c r="C261" s="133"/>
      <c r="D261" s="133"/>
      <c r="E261" s="133"/>
      <c r="F261" s="133"/>
      <c r="G261" s="133"/>
      <c r="H261" s="134"/>
      <c r="I261" s="135">
        <f>SUM(I256:I260)</f>
        <v>0</v>
      </c>
      <c r="J261" s="129">
        <f>SUM(J256:J260)</f>
        <v>0</v>
      </c>
      <c r="K261" s="131"/>
      <c r="L261" s="132" t="s">
        <v>31</v>
      </c>
      <c r="M261" s="133"/>
      <c r="N261" s="133"/>
      <c r="O261" s="133"/>
      <c r="P261" s="133"/>
      <c r="Q261" s="133"/>
      <c r="R261" s="134"/>
      <c r="S261" s="135">
        <f>SUM(S256:S260)</f>
        <v>0</v>
      </c>
      <c r="T261" s="432">
        <f>SUM(T256:T260)</f>
        <v>0</v>
      </c>
      <c r="U261" s="131"/>
      <c r="V261" s="431">
        <f>SUM(V256:V260)</f>
        <v>0</v>
      </c>
      <c r="W261" s="277"/>
      <c r="X261" s="1"/>
    </row>
    <row r="262" spans="2:24" s="2" customFormat="1" ht="15.75" x14ac:dyDescent="0.2">
      <c r="B262" s="115" t="str">
        <f>'Labour cost specs '!B228</f>
        <v>Technical Assistance (partners)</v>
      </c>
      <c r="C262" s="58"/>
      <c r="D262" s="58"/>
      <c r="E262" s="58"/>
      <c r="F262" s="58"/>
      <c r="G262" s="58"/>
      <c r="H262" s="125"/>
      <c r="I262" s="58"/>
      <c r="J262" s="125"/>
      <c r="K262" s="131"/>
      <c r="L262" s="115" t="str">
        <f>'Labour cost specs '!L228</f>
        <v>Technical Assistance (partners)</v>
      </c>
      <c r="M262" s="58"/>
      <c r="N262" s="58"/>
      <c r="O262" s="58"/>
      <c r="P262" s="58"/>
      <c r="Q262" s="58"/>
      <c r="R262" s="125"/>
      <c r="S262" s="58"/>
      <c r="T262" s="125"/>
      <c r="U262" s="131"/>
      <c r="V262" s="275"/>
      <c r="W262" s="189"/>
      <c r="X262" s="1"/>
    </row>
    <row r="263" spans="2:24" s="2" customFormat="1" x14ac:dyDescent="0.2">
      <c r="B263" s="110"/>
      <c r="C263" s="31"/>
      <c r="D263" s="31"/>
      <c r="E263" s="31"/>
      <c r="F263" s="31"/>
      <c r="G263" s="31"/>
      <c r="H263" s="105"/>
      <c r="I263" s="108">
        <v>0</v>
      </c>
      <c r="J263" s="128">
        <f t="shared" ref="J263:J278" si="54">H263*I263</f>
        <v>0</v>
      </c>
      <c r="K263" s="131"/>
      <c r="L263" s="265"/>
      <c r="M263" s="265"/>
      <c r="N263" s="262"/>
      <c r="O263" s="262"/>
      <c r="P263" s="265"/>
      <c r="Q263" s="265"/>
      <c r="R263" s="265"/>
      <c r="S263" s="264">
        <v>0</v>
      </c>
      <c r="T263" s="128">
        <f t="shared" ref="T263:T278" si="55">R263*S263</f>
        <v>0</v>
      </c>
      <c r="U263" s="131"/>
      <c r="V263" s="128">
        <f>J263-T263</f>
        <v>0</v>
      </c>
      <c r="W263" s="271"/>
      <c r="X263" s="1"/>
    </row>
    <row r="264" spans="2:24" s="2" customFormat="1" x14ac:dyDescent="0.2">
      <c r="B264" s="110"/>
      <c r="C264" s="31"/>
      <c r="D264" s="31"/>
      <c r="E264" s="31"/>
      <c r="F264" s="31"/>
      <c r="G264" s="31"/>
      <c r="H264" s="105"/>
      <c r="I264" s="108">
        <v>0</v>
      </c>
      <c r="J264" s="128">
        <f t="shared" si="54"/>
        <v>0</v>
      </c>
      <c r="K264" s="131"/>
      <c r="L264" s="265"/>
      <c r="M264" s="265"/>
      <c r="N264" s="262"/>
      <c r="O264" s="262"/>
      <c r="P264" s="265"/>
      <c r="Q264" s="265"/>
      <c r="R264" s="265"/>
      <c r="S264" s="264">
        <v>0</v>
      </c>
      <c r="T264" s="128">
        <f t="shared" si="55"/>
        <v>0</v>
      </c>
      <c r="U264" s="131"/>
      <c r="V264" s="128">
        <f t="shared" ref="V264:V278" si="56">J264-T264</f>
        <v>0</v>
      </c>
      <c r="W264" s="271"/>
      <c r="X264" s="1"/>
    </row>
    <row r="265" spans="2:24" s="2" customFormat="1" x14ac:dyDescent="0.2">
      <c r="B265" s="110"/>
      <c r="C265" s="31"/>
      <c r="D265" s="31"/>
      <c r="E265" s="31"/>
      <c r="F265" s="31"/>
      <c r="G265" s="31"/>
      <c r="H265" s="105"/>
      <c r="I265" s="108">
        <v>0</v>
      </c>
      <c r="J265" s="128">
        <f t="shared" si="54"/>
        <v>0</v>
      </c>
      <c r="K265" s="131"/>
      <c r="L265" s="265"/>
      <c r="M265" s="265"/>
      <c r="N265" s="262"/>
      <c r="O265" s="262"/>
      <c r="P265" s="265"/>
      <c r="Q265" s="265"/>
      <c r="R265" s="265"/>
      <c r="S265" s="264">
        <v>0</v>
      </c>
      <c r="T265" s="128">
        <f t="shared" si="55"/>
        <v>0</v>
      </c>
      <c r="U265" s="131"/>
      <c r="V265" s="128">
        <f t="shared" si="56"/>
        <v>0</v>
      </c>
      <c r="W265" s="271"/>
      <c r="X265" s="1"/>
    </row>
    <row r="266" spans="2:24" s="2" customFormat="1" x14ac:dyDescent="0.2">
      <c r="B266" s="110"/>
      <c r="C266" s="31"/>
      <c r="D266" s="31"/>
      <c r="E266" s="31"/>
      <c r="F266" s="31"/>
      <c r="G266" s="31"/>
      <c r="H266" s="105"/>
      <c r="I266" s="108">
        <v>0</v>
      </c>
      <c r="J266" s="128">
        <f t="shared" si="54"/>
        <v>0</v>
      </c>
      <c r="K266" s="131"/>
      <c r="L266" s="265"/>
      <c r="M266" s="265"/>
      <c r="N266" s="262"/>
      <c r="O266" s="262"/>
      <c r="P266" s="265"/>
      <c r="Q266" s="265"/>
      <c r="R266" s="265"/>
      <c r="S266" s="264">
        <v>0</v>
      </c>
      <c r="T266" s="128">
        <f t="shared" si="55"/>
        <v>0</v>
      </c>
      <c r="U266" s="131"/>
      <c r="V266" s="128">
        <f t="shared" si="56"/>
        <v>0</v>
      </c>
      <c r="W266" s="271"/>
      <c r="X266" s="1"/>
    </row>
    <row r="267" spans="2:24" s="2" customFormat="1" x14ac:dyDescent="0.2">
      <c r="B267" s="110"/>
      <c r="C267" s="31"/>
      <c r="D267" s="31"/>
      <c r="E267" s="31"/>
      <c r="F267" s="31"/>
      <c r="G267" s="31"/>
      <c r="H267" s="105"/>
      <c r="I267" s="108">
        <v>0</v>
      </c>
      <c r="J267" s="128">
        <f t="shared" si="54"/>
        <v>0</v>
      </c>
      <c r="K267" s="131"/>
      <c r="L267" s="265"/>
      <c r="M267" s="265"/>
      <c r="N267" s="262"/>
      <c r="O267" s="262"/>
      <c r="P267" s="265"/>
      <c r="Q267" s="265"/>
      <c r="R267" s="265"/>
      <c r="S267" s="264">
        <v>0</v>
      </c>
      <c r="T267" s="128">
        <f t="shared" si="55"/>
        <v>0</v>
      </c>
      <c r="U267" s="131"/>
      <c r="V267" s="128">
        <f t="shared" si="56"/>
        <v>0</v>
      </c>
      <c r="W267" s="271"/>
      <c r="X267" s="1"/>
    </row>
    <row r="268" spans="2:24" s="2" customFormat="1" x14ac:dyDescent="0.2">
      <c r="B268" s="31"/>
      <c r="C268" s="31"/>
      <c r="D268" s="31"/>
      <c r="E268" s="31"/>
      <c r="F268" s="31"/>
      <c r="G268" s="31"/>
      <c r="H268" s="105"/>
      <c r="I268" s="108">
        <v>0</v>
      </c>
      <c r="J268" s="128">
        <f t="shared" si="54"/>
        <v>0</v>
      </c>
      <c r="K268" s="131"/>
      <c r="L268" s="265"/>
      <c r="M268" s="265"/>
      <c r="N268" s="262"/>
      <c r="O268" s="262"/>
      <c r="P268" s="265"/>
      <c r="Q268" s="265"/>
      <c r="R268" s="265"/>
      <c r="S268" s="264">
        <v>0</v>
      </c>
      <c r="T268" s="128">
        <f t="shared" si="55"/>
        <v>0</v>
      </c>
      <c r="U268" s="131"/>
      <c r="V268" s="128">
        <f t="shared" si="56"/>
        <v>0</v>
      </c>
      <c r="W268" s="271"/>
      <c r="X268" s="1"/>
    </row>
    <row r="269" spans="2:24" s="2" customFormat="1" x14ac:dyDescent="0.2">
      <c r="B269" s="31"/>
      <c r="C269" s="31"/>
      <c r="D269" s="31"/>
      <c r="E269" s="31"/>
      <c r="F269" s="31"/>
      <c r="G269" s="31"/>
      <c r="H269" s="105"/>
      <c r="I269" s="108">
        <v>0</v>
      </c>
      <c r="J269" s="128">
        <f t="shared" si="54"/>
        <v>0</v>
      </c>
      <c r="K269" s="131"/>
      <c r="L269" s="265"/>
      <c r="M269" s="265"/>
      <c r="N269" s="262"/>
      <c r="O269" s="262"/>
      <c r="P269" s="265"/>
      <c r="Q269" s="265"/>
      <c r="R269" s="265"/>
      <c r="S269" s="264">
        <v>0</v>
      </c>
      <c r="T269" s="128">
        <f t="shared" si="55"/>
        <v>0</v>
      </c>
      <c r="U269" s="131"/>
      <c r="V269" s="128">
        <f t="shared" si="56"/>
        <v>0</v>
      </c>
      <c r="W269" s="271"/>
      <c r="X269" s="1"/>
    </row>
    <row r="270" spans="2:24" s="2" customFormat="1" x14ac:dyDescent="0.2">
      <c r="B270" s="31"/>
      <c r="C270" s="31"/>
      <c r="D270" s="31"/>
      <c r="E270" s="31"/>
      <c r="F270" s="31"/>
      <c r="G270" s="31"/>
      <c r="H270" s="105"/>
      <c r="I270" s="108">
        <v>0</v>
      </c>
      <c r="J270" s="128">
        <f t="shared" si="54"/>
        <v>0</v>
      </c>
      <c r="K270" s="131"/>
      <c r="L270" s="265"/>
      <c r="M270" s="265"/>
      <c r="N270" s="262"/>
      <c r="O270" s="262"/>
      <c r="P270" s="265"/>
      <c r="Q270" s="265"/>
      <c r="R270" s="265"/>
      <c r="S270" s="264">
        <v>0</v>
      </c>
      <c r="T270" s="128">
        <f t="shared" si="55"/>
        <v>0</v>
      </c>
      <c r="U270" s="131"/>
      <c r="V270" s="128">
        <f t="shared" si="56"/>
        <v>0</v>
      </c>
      <c r="W270" s="271"/>
      <c r="X270" s="1"/>
    </row>
    <row r="271" spans="2:24" s="2" customFormat="1" x14ac:dyDescent="0.2">
      <c r="B271" s="31"/>
      <c r="C271" s="31"/>
      <c r="D271" s="31"/>
      <c r="E271" s="31"/>
      <c r="F271" s="31"/>
      <c r="G271" s="31"/>
      <c r="H271" s="105"/>
      <c r="I271" s="108">
        <v>0</v>
      </c>
      <c r="J271" s="128">
        <f t="shared" si="54"/>
        <v>0</v>
      </c>
      <c r="K271" s="131"/>
      <c r="L271" s="265"/>
      <c r="M271" s="265"/>
      <c r="N271" s="262"/>
      <c r="O271" s="262"/>
      <c r="P271" s="265"/>
      <c r="Q271" s="265"/>
      <c r="R271" s="265"/>
      <c r="S271" s="264">
        <v>0</v>
      </c>
      <c r="T271" s="128">
        <f t="shared" si="55"/>
        <v>0</v>
      </c>
      <c r="U271" s="131"/>
      <c r="V271" s="128">
        <f t="shared" si="56"/>
        <v>0</v>
      </c>
      <c r="W271" s="271"/>
      <c r="X271" s="1"/>
    </row>
    <row r="272" spans="2:24" s="2" customFormat="1" x14ac:dyDescent="0.2">
      <c r="B272" s="31"/>
      <c r="C272" s="31"/>
      <c r="D272" s="31"/>
      <c r="E272" s="31"/>
      <c r="F272" s="31"/>
      <c r="G272" s="31"/>
      <c r="H272" s="105"/>
      <c r="I272" s="108">
        <v>0</v>
      </c>
      <c r="J272" s="128">
        <f t="shared" si="54"/>
        <v>0</v>
      </c>
      <c r="K272" s="131"/>
      <c r="L272" s="265"/>
      <c r="M272" s="265"/>
      <c r="N272" s="262"/>
      <c r="O272" s="262"/>
      <c r="P272" s="265"/>
      <c r="Q272" s="265"/>
      <c r="R272" s="265"/>
      <c r="S272" s="264">
        <v>0</v>
      </c>
      <c r="T272" s="128">
        <f t="shared" si="55"/>
        <v>0</v>
      </c>
      <c r="U272" s="131"/>
      <c r="V272" s="128">
        <f t="shared" si="56"/>
        <v>0</v>
      </c>
      <c r="W272" s="271"/>
      <c r="X272" s="1"/>
    </row>
    <row r="273" spans="2:24" s="2" customFormat="1" x14ac:dyDescent="0.2">
      <c r="B273" s="31"/>
      <c r="C273" s="31"/>
      <c r="D273" s="31"/>
      <c r="E273" s="31"/>
      <c r="F273" s="31"/>
      <c r="G273" s="31"/>
      <c r="H273" s="105"/>
      <c r="I273" s="108">
        <v>0</v>
      </c>
      <c r="J273" s="128">
        <f t="shared" si="54"/>
        <v>0</v>
      </c>
      <c r="K273" s="131"/>
      <c r="L273" s="265"/>
      <c r="M273" s="265"/>
      <c r="N273" s="262"/>
      <c r="O273" s="262"/>
      <c r="P273" s="265"/>
      <c r="Q273" s="265"/>
      <c r="R273" s="265"/>
      <c r="S273" s="264">
        <v>0</v>
      </c>
      <c r="T273" s="128">
        <f t="shared" si="55"/>
        <v>0</v>
      </c>
      <c r="U273" s="131"/>
      <c r="V273" s="128">
        <f t="shared" si="56"/>
        <v>0</v>
      </c>
      <c r="W273" s="271"/>
      <c r="X273" s="1"/>
    </row>
    <row r="274" spans="2:24" s="2" customFormat="1" x14ac:dyDescent="0.2">
      <c r="B274" s="31"/>
      <c r="C274" s="31"/>
      <c r="D274" s="31"/>
      <c r="E274" s="31"/>
      <c r="F274" s="31"/>
      <c r="G274" s="31"/>
      <c r="H274" s="105"/>
      <c r="I274" s="108">
        <v>0</v>
      </c>
      <c r="J274" s="128">
        <f t="shared" si="54"/>
        <v>0</v>
      </c>
      <c r="K274" s="131"/>
      <c r="L274" s="265"/>
      <c r="M274" s="265"/>
      <c r="N274" s="262"/>
      <c r="O274" s="262"/>
      <c r="P274" s="265"/>
      <c r="Q274" s="265"/>
      <c r="R274" s="265"/>
      <c r="S274" s="264">
        <v>0</v>
      </c>
      <c r="T274" s="128">
        <f t="shared" si="55"/>
        <v>0</v>
      </c>
      <c r="U274" s="131"/>
      <c r="V274" s="128">
        <f t="shared" si="56"/>
        <v>0</v>
      </c>
      <c r="W274" s="271"/>
      <c r="X274" s="1"/>
    </row>
    <row r="275" spans="2:24" s="2" customFormat="1" x14ac:dyDescent="0.2">
      <c r="B275" s="31"/>
      <c r="C275" s="31"/>
      <c r="D275" s="31"/>
      <c r="E275" s="31"/>
      <c r="F275" s="31"/>
      <c r="G275" s="31"/>
      <c r="H275" s="105"/>
      <c r="I275" s="108">
        <v>0</v>
      </c>
      <c r="J275" s="128">
        <f t="shared" si="54"/>
        <v>0</v>
      </c>
      <c r="K275" s="131"/>
      <c r="L275" s="265"/>
      <c r="M275" s="265"/>
      <c r="N275" s="262"/>
      <c r="O275" s="262"/>
      <c r="P275" s="265"/>
      <c r="Q275" s="265"/>
      <c r="R275" s="265"/>
      <c r="S275" s="264">
        <v>0</v>
      </c>
      <c r="T275" s="128">
        <f t="shared" si="55"/>
        <v>0</v>
      </c>
      <c r="U275" s="131"/>
      <c r="V275" s="128">
        <f t="shared" si="56"/>
        <v>0</v>
      </c>
      <c r="W275" s="271"/>
      <c r="X275" s="1"/>
    </row>
    <row r="276" spans="2:24" s="2" customFormat="1" x14ac:dyDescent="0.2">
      <c r="B276" s="31"/>
      <c r="C276" s="31"/>
      <c r="D276" s="31"/>
      <c r="E276" s="31"/>
      <c r="F276" s="31"/>
      <c r="G276" s="31"/>
      <c r="H276" s="105"/>
      <c r="I276" s="108">
        <v>0</v>
      </c>
      <c r="J276" s="128">
        <f t="shared" si="54"/>
        <v>0</v>
      </c>
      <c r="K276" s="131"/>
      <c r="L276" s="265"/>
      <c r="M276" s="265"/>
      <c r="N276" s="262"/>
      <c r="O276" s="262"/>
      <c r="P276" s="265"/>
      <c r="Q276" s="265"/>
      <c r="R276" s="265"/>
      <c r="S276" s="264">
        <v>0</v>
      </c>
      <c r="T276" s="128">
        <f t="shared" si="55"/>
        <v>0</v>
      </c>
      <c r="U276" s="131"/>
      <c r="V276" s="128">
        <f t="shared" si="56"/>
        <v>0</v>
      </c>
      <c r="W276" s="271"/>
      <c r="X276" s="1"/>
    </row>
    <row r="277" spans="2:24" s="2" customFormat="1" x14ac:dyDescent="0.2">
      <c r="B277" s="31"/>
      <c r="C277" s="31"/>
      <c r="D277" s="31"/>
      <c r="E277" s="31"/>
      <c r="F277" s="31"/>
      <c r="G277" s="31"/>
      <c r="H277" s="105"/>
      <c r="I277" s="108">
        <v>0</v>
      </c>
      <c r="J277" s="128">
        <f t="shared" si="54"/>
        <v>0</v>
      </c>
      <c r="K277" s="131"/>
      <c r="L277" s="265"/>
      <c r="M277" s="265"/>
      <c r="N277" s="262"/>
      <c r="O277" s="262"/>
      <c r="P277" s="265"/>
      <c r="Q277" s="265"/>
      <c r="R277" s="265"/>
      <c r="S277" s="264">
        <v>0</v>
      </c>
      <c r="T277" s="128">
        <f t="shared" si="55"/>
        <v>0</v>
      </c>
      <c r="U277" s="131"/>
      <c r="V277" s="128">
        <f t="shared" si="56"/>
        <v>0</v>
      </c>
      <c r="W277" s="271"/>
      <c r="X277" s="1"/>
    </row>
    <row r="278" spans="2:24" s="2" customFormat="1" ht="13.5" thickBot="1" x14ac:dyDescent="0.25">
      <c r="B278" s="31"/>
      <c r="C278" s="31"/>
      <c r="D278" s="31"/>
      <c r="E278" s="31"/>
      <c r="F278" s="31"/>
      <c r="G278" s="31"/>
      <c r="H278" s="105"/>
      <c r="I278" s="108">
        <v>0</v>
      </c>
      <c r="J278" s="128">
        <f t="shared" si="54"/>
        <v>0</v>
      </c>
      <c r="K278" s="131"/>
      <c r="L278" s="265"/>
      <c r="M278" s="265"/>
      <c r="N278" s="262"/>
      <c r="O278" s="262"/>
      <c r="P278" s="265"/>
      <c r="Q278" s="265"/>
      <c r="R278" s="265"/>
      <c r="S278" s="264">
        <v>0</v>
      </c>
      <c r="T278" s="128">
        <f t="shared" si="55"/>
        <v>0</v>
      </c>
      <c r="U278" s="131"/>
      <c r="V278" s="128">
        <f t="shared" si="56"/>
        <v>0</v>
      </c>
      <c r="W278" s="271"/>
      <c r="X278" s="1"/>
    </row>
    <row r="279" spans="2:24" s="2" customFormat="1" ht="13.5" thickBot="1" x14ac:dyDescent="0.25">
      <c r="B279" s="132" t="s">
        <v>31</v>
      </c>
      <c r="C279" s="133"/>
      <c r="D279" s="133"/>
      <c r="E279" s="133"/>
      <c r="F279" s="133"/>
      <c r="G279" s="133"/>
      <c r="H279" s="134"/>
      <c r="I279" s="135">
        <f>SUM(I263:I278)</f>
        <v>0</v>
      </c>
      <c r="J279" s="129">
        <f>SUM(J263:J278)</f>
        <v>0</v>
      </c>
      <c r="K279" s="131"/>
      <c r="L279" s="132" t="s">
        <v>31</v>
      </c>
      <c r="M279" s="133"/>
      <c r="N279" s="133"/>
      <c r="O279" s="133"/>
      <c r="P279" s="133"/>
      <c r="Q279" s="133"/>
      <c r="R279" s="134"/>
      <c r="S279" s="135">
        <f>SUM(S263:S278)</f>
        <v>0</v>
      </c>
      <c r="T279" s="432">
        <f>SUM(T263:T278)</f>
        <v>0</v>
      </c>
      <c r="U279" s="131"/>
      <c r="V279" s="431">
        <f>SUM(V263:V278)</f>
        <v>0</v>
      </c>
      <c r="W279" s="277"/>
      <c r="X279" s="1"/>
    </row>
    <row r="280" spans="2:24" s="2" customFormat="1" ht="15.75" x14ac:dyDescent="0.2">
      <c r="B280" s="115" t="str">
        <f>'Labour cost specs '!B246</f>
        <v>Monitoring &amp; Evaluation (partners)</v>
      </c>
      <c r="C280" s="58"/>
      <c r="D280" s="58"/>
      <c r="E280" s="58"/>
      <c r="F280" s="58"/>
      <c r="G280" s="58"/>
      <c r="H280" s="125"/>
      <c r="I280" s="58"/>
      <c r="J280" s="125"/>
      <c r="K280" s="131"/>
      <c r="L280" s="115" t="str">
        <f>'Labour cost specs '!L246</f>
        <v>Monitoring &amp; Evaluation (partners)</v>
      </c>
      <c r="M280" s="58"/>
      <c r="N280" s="58"/>
      <c r="O280" s="58"/>
      <c r="P280" s="58"/>
      <c r="Q280" s="58"/>
      <c r="R280" s="125"/>
      <c r="S280" s="58"/>
      <c r="T280" s="125"/>
      <c r="U280" s="131"/>
      <c r="V280" s="275"/>
      <c r="W280" s="189"/>
      <c r="X280" s="1"/>
    </row>
    <row r="281" spans="2:24" s="2" customFormat="1" x14ac:dyDescent="0.2">
      <c r="B281" s="110"/>
      <c r="C281" s="31"/>
      <c r="D281" s="31"/>
      <c r="E281" s="31"/>
      <c r="F281" s="31"/>
      <c r="G281" s="31"/>
      <c r="H281" s="105"/>
      <c r="I281" s="108">
        <v>0</v>
      </c>
      <c r="J281" s="128">
        <f>H281*I281</f>
        <v>0</v>
      </c>
      <c r="K281" s="131"/>
      <c r="L281" s="265"/>
      <c r="M281" s="265"/>
      <c r="N281" s="262"/>
      <c r="O281" s="262"/>
      <c r="P281" s="265"/>
      <c r="Q281" s="265"/>
      <c r="R281" s="265"/>
      <c r="S281" s="264">
        <v>0</v>
      </c>
      <c r="T281" s="128">
        <f>R281*S281</f>
        <v>0</v>
      </c>
      <c r="U281" s="131"/>
      <c r="V281" s="128">
        <f>J281-T281</f>
        <v>0</v>
      </c>
      <c r="W281" s="271"/>
      <c r="X281" s="1"/>
    </row>
    <row r="282" spans="2:24" s="2" customFormat="1" x14ac:dyDescent="0.2">
      <c r="B282" s="110"/>
      <c r="C282" s="31"/>
      <c r="D282" s="31"/>
      <c r="E282" s="31"/>
      <c r="F282" s="31"/>
      <c r="G282" s="31"/>
      <c r="H282" s="105"/>
      <c r="I282" s="108">
        <v>0</v>
      </c>
      <c r="J282" s="128">
        <f>H282*I282</f>
        <v>0</v>
      </c>
      <c r="K282" s="131"/>
      <c r="L282" s="265"/>
      <c r="M282" s="265"/>
      <c r="N282" s="262"/>
      <c r="O282" s="262"/>
      <c r="P282" s="265"/>
      <c r="Q282" s="265"/>
      <c r="R282" s="265"/>
      <c r="S282" s="264">
        <v>0</v>
      </c>
      <c r="T282" s="128">
        <f>R282*S282</f>
        <v>0</v>
      </c>
      <c r="U282" s="131"/>
      <c r="V282" s="128">
        <f t="shared" ref="V282:V284" si="57">J282-T282</f>
        <v>0</v>
      </c>
      <c r="W282" s="271"/>
      <c r="X282" s="1"/>
    </row>
    <row r="283" spans="2:24" s="2" customFormat="1" x14ac:dyDescent="0.2">
      <c r="B283" s="110"/>
      <c r="C283" s="31"/>
      <c r="D283" s="31"/>
      <c r="E283" s="31"/>
      <c r="F283" s="31"/>
      <c r="G283" s="31"/>
      <c r="H283" s="105"/>
      <c r="I283" s="108">
        <v>0</v>
      </c>
      <c r="J283" s="128">
        <f>H283*I283</f>
        <v>0</v>
      </c>
      <c r="K283" s="131"/>
      <c r="L283" s="265"/>
      <c r="M283" s="265"/>
      <c r="N283" s="262"/>
      <c r="O283" s="262"/>
      <c r="P283" s="265"/>
      <c r="Q283" s="265"/>
      <c r="R283" s="265"/>
      <c r="S283" s="264">
        <v>0</v>
      </c>
      <c r="T283" s="128">
        <f>R283*S283</f>
        <v>0</v>
      </c>
      <c r="U283" s="131"/>
      <c r="V283" s="128">
        <f t="shared" si="57"/>
        <v>0</v>
      </c>
      <c r="W283" s="271"/>
      <c r="X283" s="1"/>
    </row>
    <row r="284" spans="2:24" s="2" customFormat="1" ht="13.5" thickBot="1" x14ac:dyDescent="0.25">
      <c r="B284" s="110"/>
      <c r="C284" s="31"/>
      <c r="D284" s="31"/>
      <c r="E284" s="31"/>
      <c r="F284" s="31"/>
      <c r="G284" s="31"/>
      <c r="H284" s="105"/>
      <c r="I284" s="108">
        <v>0</v>
      </c>
      <c r="J284" s="128">
        <f>H284*I284</f>
        <v>0</v>
      </c>
      <c r="K284" s="131"/>
      <c r="L284" s="265"/>
      <c r="M284" s="265"/>
      <c r="N284" s="262"/>
      <c r="O284" s="262"/>
      <c r="P284" s="265"/>
      <c r="Q284" s="265"/>
      <c r="R284" s="265"/>
      <c r="S284" s="264">
        <v>0</v>
      </c>
      <c r="T284" s="128">
        <f>R284*S284</f>
        <v>0</v>
      </c>
      <c r="U284" s="131"/>
      <c r="V284" s="128">
        <f t="shared" si="57"/>
        <v>0</v>
      </c>
      <c r="W284" s="271"/>
      <c r="X284" s="1"/>
    </row>
    <row r="285" spans="2:24" s="2" customFormat="1" ht="13.5" thickBot="1" x14ac:dyDescent="0.25">
      <c r="B285" s="132" t="s">
        <v>31</v>
      </c>
      <c r="C285" s="133"/>
      <c r="D285" s="133"/>
      <c r="E285" s="133"/>
      <c r="F285" s="133"/>
      <c r="G285" s="133"/>
      <c r="H285" s="134"/>
      <c r="I285" s="135">
        <f>SUM(I281:I284)</f>
        <v>0</v>
      </c>
      <c r="J285" s="129">
        <f>SUM(J281:J284)</f>
        <v>0</v>
      </c>
      <c r="K285" s="131"/>
      <c r="L285" s="132" t="s">
        <v>31</v>
      </c>
      <c r="M285" s="133"/>
      <c r="N285" s="133"/>
      <c r="O285" s="133"/>
      <c r="P285" s="133"/>
      <c r="Q285" s="133"/>
      <c r="R285" s="134"/>
      <c r="S285" s="135">
        <f>SUM(S281:S284)</f>
        <v>0</v>
      </c>
      <c r="T285" s="432">
        <f>SUM(T281:T284)</f>
        <v>0</v>
      </c>
      <c r="U285" s="131"/>
      <c r="V285" s="431">
        <f>SUM(V281:V284)</f>
        <v>0</v>
      </c>
      <c r="W285" s="277"/>
      <c r="X285" s="1"/>
    </row>
    <row r="286" spans="2:24" x14ac:dyDescent="0.2">
      <c r="K286" s="131"/>
      <c r="U286" s="131"/>
    </row>
    <row r="287" spans="2:24" ht="15.75" x14ac:dyDescent="0.2">
      <c r="B287" s="585" t="s">
        <v>122</v>
      </c>
      <c r="C287" s="586"/>
      <c r="D287" s="586"/>
      <c r="E287" s="586"/>
      <c r="F287" s="586"/>
      <c r="G287" s="586"/>
      <c r="H287" s="586"/>
      <c r="I287" s="586"/>
      <c r="J287" s="587"/>
      <c r="K287" s="131"/>
      <c r="L287" s="585" t="s">
        <v>122</v>
      </c>
      <c r="M287" s="586"/>
      <c r="N287" s="586"/>
      <c r="O287" s="586"/>
      <c r="P287" s="586"/>
      <c r="Q287" s="586"/>
      <c r="R287" s="586"/>
      <c r="S287" s="586"/>
      <c r="T287" s="587"/>
      <c r="U287" s="131"/>
      <c r="V287" s="270"/>
    </row>
    <row r="288" spans="2:24" ht="63.75" x14ac:dyDescent="0.2">
      <c r="B288" s="111" t="s">
        <v>9</v>
      </c>
      <c r="C288" s="111" t="s">
        <v>10</v>
      </c>
      <c r="D288" s="111" t="s">
        <v>11</v>
      </c>
      <c r="E288" s="111" t="s">
        <v>22</v>
      </c>
      <c r="F288" s="111" t="s">
        <v>32</v>
      </c>
      <c r="G288" s="111" t="s">
        <v>19</v>
      </c>
      <c r="H288" s="122" t="s">
        <v>89</v>
      </c>
      <c r="I288" s="7" t="s">
        <v>90</v>
      </c>
      <c r="J288" s="122" t="s">
        <v>91</v>
      </c>
      <c r="K288" s="131"/>
      <c r="L288" s="111" t="s">
        <v>9</v>
      </c>
      <c r="M288" s="111" t="s">
        <v>10</v>
      </c>
      <c r="N288" s="111" t="s">
        <v>11</v>
      </c>
      <c r="O288" s="111" t="s">
        <v>22</v>
      </c>
      <c r="P288" s="111" t="s">
        <v>32</v>
      </c>
      <c r="Q288" s="111" t="s">
        <v>19</v>
      </c>
      <c r="R288" s="122" t="s">
        <v>72</v>
      </c>
      <c r="S288" s="7" t="s">
        <v>73</v>
      </c>
      <c r="T288" s="122" t="s">
        <v>74</v>
      </c>
      <c r="U288" s="131"/>
      <c r="V288" s="416" t="s">
        <v>79</v>
      </c>
      <c r="W288" s="305" t="s">
        <v>69</v>
      </c>
    </row>
    <row r="289" spans="2:23" ht="15.75" x14ac:dyDescent="0.2">
      <c r="B289" s="115" t="str">
        <f>B255</f>
        <v>Project Management (partners)</v>
      </c>
      <c r="C289" s="58"/>
      <c r="D289" s="58"/>
      <c r="E289" s="58"/>
      <c r="F289" s="58"/>
      <c r="G289" s="58"/>
      <c r="H289" s="125"/>
      <c r="I289" s="58"/>
      <c r="J289" s="125"/>
      <c r="K289" s="131"/>
      <c r="L289" s="115" t="str">
        <f>L255</f>
        <v>Project Management (partners)</v>
      </c>
      <c r="M289" s="58"/>
      <c r="N289" s="58"/>
      <c r="O289" s="58"/>
      <c r="P289" s="58"/>
      <c r="Q289" s="58"/>
      <c r="R289" s="125"/>
      <c r="S289" s="58"/>
      <c r="T289" s="125"/>
      <c r="U289" s="131"/>
      <c r="V289" s="125"/>
      <c r="W289" s="189"/>
    </row>
    <row r="290" spans="2:23" x14ac:dyDescent="0.2">
      <c r="B290" s="110"/>
      <c r="C290" s="31"/>
      <c r="D290" s="31"/>
      <c r="E290" s="31"/>
      <c r="F290" s="31"/>
      <c r="G290" s="31"/>
      <c r="H290" s="105"/>
      <c r="I290" s="108">
        <v>0</v>
      </c>
      <c r="J290" s="128">
        <f t="shared" ref="J290:J294" si="58">H290*I290</f>
        <v>0</v>
      </c>
      <c r="K290" s="131"/>
      <c r="L290" s="265"/>
      <c r="M290" s="265"/>
      <c r="N290" s="262"/>
      <c r="O290" s="262"/>
      <c r="P290" s="265"/>
      <c r="Q290" s="265"/>
      <c r="R290" s="283"/>
      <c r="S290" s="264">
        <v>0</v>
      </c>
      <c r="T290" s="128">
        <f t="shared" ref="T290:T294" si="59">R290*S290</f>
        <v>0</v>
      </c>
      <c r="U290" s="131"/>
      <c r="V290" s="128">
        <f>J290-T290</f>
        <v>0</v>
      </c>
      <c r="W290" s="271"/>
    </row>
    <row r="291" spans="2:23" x14ac:dyDescent="0.2">
      <c r="B291" s="110"/>
      <c r="C291" s="31"/>
      <c r="D291" s="31"/>
      <c r="E291" s="31"/>
      <c r="F291" s="31"/>
      <c r="G291" s="31"/>
      <c r="H291" s="105"/>
      <c r="I291" s="108">
        <v>0</v>
      </c>
      <c r="J291" s="128">
        <f t="shared" si="58"/>
        <v>0</v>
      </c>
      <c r="K291" s="131"/>
      <c r="L291" s="265"/>
      <c r="M291" s="265"/>
      <c r="N291" s="262"/>
      <c r="O291" s="262"/>
      <c r="P291" s="265"/>
      <c r="Q291" s="265"/>
      <c r="R291" s="283"/>
      <c r="S291" s="264">
        <v>0</v>
      </c>
      <c r="T291" s="128">
        <f t="shared" si="59"/>
        <v>0</v>
      </c>
      <c r="U291" s="131"/>
      <c r="V291" s="128">
        <f t="shared" ref="V291:V294" si="60">J291-T291</f>
        <v>0</v>
      </c>
      <c r="W291" s="271"/>
    </row>
    <row r="292" spans="2:23" x14ac:dyDescent="0.2">
      <c r="B292" s="110"/>
      <c r="C292" s="31"/>
      <c r="D292" s="31"/>
      <c r="E292" s="31"/>
      <c r="F292" s="31"/>
      <c r="G292" s="31"/>
      <c r="H292" s="105"/>
      <c r="I292" s="108">
        <v>0</v>
      </c>
      <c r="J292" s="128">
        <f t="shared" si="58"/>
        <v>0</v>
      </c>
      <c r="K292" s="131"/>
      <c r="L292" s="265"/>
      <c r="M292" s="265"/>
      <c r="N292" s="262"/>
      <c r="O292" s="262"/>
      <c r="P292" s="265"/>
      <c r="Q292" s="265"/>
      <c r="R292" s="283"/>
      <c r="S292" s="264">
        <v>0</v>
      </c>
      <c r="T292" s="128">
        <f t="shared" si="59"/>
        <v>0</v>
      </c>
      <c r="U292" s="131"/>
      <c r="V292" s="128">
        <f t="shared" si="60"/>
        <v>0</v>
      </c>
      <c r="W292" s="271"/>
    </row>
    <row r="293" spans="2:23" x14ac:dyDescent="0.2">
      <c r="B293" s="110"/>
      <c r="C293" s="31"/>
      <c r="D293" s="31"/>
      <c r="E293" s="31"/>
      <c r="F293" s="31"/>
      <c r="G293" s="31"/>
      <c r="H293" s="105"/>
      <c r="I293" s="108">
        <v>0</v>
      </c>
      <c r="J293" s="128">
        <f t="shared" si="58"/>
        <v>0</v>
      </c>
      <c r="K293" s="131"/>
      <c r="L293" s="265"/>
      <c r="M293" s="265"/>
      <c r="N293" s="262"/>
      <c r="O293" s="262"/>
      <c r="P293" s="265"/>
      <c r="Q293" s="265"/>
      <c r="R293" s="283"/>
      <c r="S293" s="264">
        <v>0</v>
      </c>
      <c r="T293" s="128">
        <f t="shared" si="59"/>
        <v>0</v>
      </c>
      <c r="U293" s="131"/>
      <c r="V293" s="128">
        <f t="shared" si="60"/>
        <v>0</v>
      </c>
      <c r="W293" s="271"/>
    </row>
    <row r="294" spans="2:23" ht="13.5" thickBot="1" x14ac:dyDescent="0.25">
      <c r="B294" s="110"/>
      <c r="C294" s="31"/>
      <c r="D294" s="31"/>
      <c r="E294" s="31"/>
      <c r="F294" s="31"/>
      <c r="G294" s="31"/>
      <c r="H294" s="105"/>
      <c r="I294" s="108">
        <v>0</v>
      </c>
      <c r="J294" s="128">
        <f t="shared" si="58"/>
        <v>0</v>
      </c>
      <c r="K294" s="131"/>
      <c r="L294" s="265"/>
      <c r="M294" s="265"/>
      <c r="N294" s="262"/>
      <c r="O294" s="262"/>
      <c r="P294" s="265"/>
      <c r="Q294" s="265"/>
      <c r="R294" s="283"/>
      <c r="S294" s="264">
        <v>0</v>
      </c>
      <c r="T294" s="128">
        <f t="shared" si="59"/>
        <v>0</v>
      </c>
      <c r="U294" s="131"/>
      <c r="V294" s="128">
        <f t="shared" si="60"/>
        <v>0</v>
      </c>
      <c r="W294" s="271"/>
    </row>
    <row r="295" spans="2:23" ht="13.5" thickBot="1" x14ac:dyDescent="0.25">
      <c r="B295" s="132" t="s">
        <v>31</v>
      </c>
      <c r="C295" s="133"/>
      <c r="D295" s="133"/>
      <c r="E295" s="133"/>
      <c r="F295" s="133"/>
      <c r="G295" s="133"/>
      <c r="H295" s="134"/>
      <c r="I295" s="135">
        <f>SUM(I290:I294)</f>
        <v>0</v>
      </c>
      <c r="J295" s="129">
        <f>SUM(J290:J294)</f>
        <v>0</v>
      </c>
      <c r="K295" s="131"/>
      <c r="L295" s="132" t="s">
        <v>31</v>
      </c>
      <c r="M295" s="133"/>
      <c r="N295" s="133"/>
      <c r="O295" s="133"/>
      <c r="P295" s="133"/>
      <c r="Q295" s="133"/>
      <c r="R295" s="134"/>
      <c r="S295" s="135">
        <f>SUM(S290:S294)</f>
        <v>0</v>
      </c>
      <c r="T295" s="432">
        <f>SUM(T290:T294)</f>
        <v>0</v>
      </c>
      <c r="U295" s="131"/>
      <c r="V295" s="431">
        <f>SUM(V290:V294)</f>
        <v>0</v>
      </c>
      <c r="W295" s="277"/>
    </row>
    <row r="296" spans="2:23" ht="15.75" x14ac:dyDescent="0.2">
      <c r="B296" s="115" t="str">
        <f>'Labour cost specs '!B262</f>
        <v>Technical Assistance (partners)</v>
      </c>
      <c r="C296" s="58"/>
      <c r="D296" s="58"/>
      <c r="E296" s="58"/>
      <c r="F296" s="58"/>
      <c r="G296" s="58"/>
      <c r="H296" s="125"/>
      <c r="I296" s="58"/>
      <c r="J296" s="125"/>
      <c r="K296" s="131"/>
      <c r="L296" s="115" t="str">
        <f>'Labour cost specs '!L262</f>
        <v>Technical Assistance (partners)</v>
      </c>
      <c r="M296" s="58"/>
      <c r="N296" s="58"/>
      <c r="O296" s="58"/>
      <c r="P296" s="58"/>
      <c r="Q296" s="58"/>
      <c r="R296" s="125"/>
      <c r="S296" s="58"/>
      <c r="T296" s="125"/>
      <c r="U296" s="131"/>
      <c r="V296" s="275"/>
      <c r="W296" s="189"/>
    </row>
    <row r="297" spans="2:23" x14ac:dyDescent="0.2">
      <c r="B297" s="110"/>
      <c r="C297" s="31"/>
      <c r="D297" s="31"/>
      <c r="E297" s="31"/>
      <c r="F297" s="31"/>
      <c r="G297" s="31"/>
      <c r="H297" s="105"/>
      <c r="I297" s="108">
        <v>0</v>
      </c>
      <c r="J297" s="128">
        <f t="shared" ref="J297:J312" si="61">H297*I297</f>
        <v>0</v>
      </c>
      <c r="K297" s="131"/>
      <c r="L297" s="265"/>
      <c r="M297" s="265"/>
      <c r="N297" s="262"/>
      <c r="O297" s="262"/>
      <c r="P297" s="265"/>
      <c r="Q297" s="265"/>
      <c r="R297" s="283"/>
      <c r="S297" s="264">
        <v>0</v>
      </c>
      <c r="T297" s="128">
        <f t="shared" ref="T297:T312" si="62">R297*S297</f>
        <v>0</v>
      </c>
      <c r="U297" s="131"/>
      <c r="V297" s="128">
        <f>J297-T297</f>
        <v>0</v>
      </c>
      <c r="W297" s="271"/>
    </row>
    <row r="298" spans="2:23" x14ac:dyDescent="0.2">
      <c r="B298" s="110"/>
      <c r="C298" s="31"/>
      <c r="D298" s="31"/>
      <c r="E298" s="31"/>
      <c r="F298" s="31"/>
      <c r="G298" s="31"/>
      <c r="H298" s="105"/>
      <c r="I298" s="108">
        <v>0</v>
      </c>
      <c r="J298" s="128">
        <f t="shared" si="61"/>
        <v>0</v>
      </c>
      <c r="K298" s="131"/>
      <c r="L298" s="265"/>
      <c r="M298" s="265"/>
      <c r="N298" s="262"/>
      <c r="O298" s="262"/>
      <c r="P298" s="265"/>
      <c r="Q298" s="265"/>
      <c r="R298" s="283"/>
      <c r="S298" s="264">
        <v>0</v>
      </c>
      <c r="T298" s="128">
        <f t="shared" si="62"/>
        <v>0</v>
      </c>
      <c r="U298" s="131"/>
      <c r="V298" s="128">
        <f t="shared" ref="V298:V312" si="63">J298-T298</f>
        <v>0</v>
      </c>
      <c r="W298" s="271"/>
    </row>
    <row r="299" spans="2:23" x14ac:dyDescent="0.2">
      <c r="B299" s="110"/>
      <c r="C299" s="31"/>
      <c r="D299" s="31"/>
      <c r="E299" s="31"/>
      <c r="F299" s="31"/>
      <c r="G299" s="31"/>
      <c r="H299" s="105"/>
      <c r="I299" s="108">
        <v>0</v>
      </c>
      <c r="J299" s="128">
        <f t="shared" si="61"/>
        <v>0</v>
      </c>
      <c r="K299" s="131"/>
      <c r="L299" s="265"/>
      <c r="M299" s="265"/>
      <c r="N299" s="262"/>
      <c r="O299" s="262"/>
      <c r="P299" s="265"/>
      <c r="Q299" s="265"/>
      <c r="R299" s="283"/>
      <c r="S299" s="264">
        <v>0</v>
      </c>
      <c r="T299" s="128">
        <f t="shared" si="62"/>
        <v>0</v>
      </c>
      <c r="U299" s="131"/>
      <c r="V299" s="128">
        <f t="shared" si="63"/>
        <v>0</v>
      </c>
      <c r="W299" s="271"/>
    </row>
    <row r="300" spans="2:23" x14ac:dyDescent="0.2">
      <c r="B300" s="110"/>
      <c r="C300" s="31"/>
      <c r="D300" s="31"/>
      <c r="E300" s="31"/>
      <c r="F300" s="31"/>
      <c r="G300" s="31"/>
      <c r="H300" s="105"/>
      <c r="I300" s="108">
        <v>0</v>
      </c>
      <c r="J300" s="128">
        <f t="shared" si="61"/>
        <v>0</v>
      </c>
      <c r="K300" s="131"/>
      <c r="L300" s="265"/>
      <c r="M300" s="265"/>
      <c r="N300" s="262"/>
      <c r="O300" s="262"/>
      <c r="P300" s="265"/>
      <c r="Q300" s="265"/>
      <c r="R300" s="283"/>
      <c r="S300" s="264">
        <v>0</v>
      </c>
      <c r="T300" s="128">
        <f t="shared" si="62"/>
        <v>0</v>
      </c>
      <c r="U300" s="131"/>
      <c r="V300" s="128">
        <f t="shared" si="63"/>
        <v>0</v>
      </c>
      <c r="W300" s="271"/>
    </row>
    <row r="301" spans="2:23" x14ac:dyDescent="0.2">
      <c r="B301" s="110"/>
      <c r="C301" s="31"/>
      <c r="D301" s="31"/>
      <c r="E301" s="31"/>
      <c r="F301" s="31"/>
      <c r="G301" s="31"/>
      <c r="H301" s="105"/>
      <c r="I301" s="108">
        <v>0</v>
      </c>
      <c r="J301" s="128">
        <f t="shared" si="61"/>
        <v>0</v>
      </c>
      <c r="K301" s="131"/>
      <c r="L301" s="265"/>
      <c r="M301" s="265"/>
      <c r="N301" s="262"/>
      <c r="O301" s="262"/>
      <c r="P301" s="265"/>
      <c r="Q301" s="265"/>
      <c r="R301" s="283"/>
      <c r="S301" s="264">
        <v>0</v>
      </c>
      <c r="T301" s="128">
        <f t="shared" si="62"/>
        <v>0</v>
      </c>
      <c r="U301" s="131"/>
      <c r="V301" s="128">
        <f t="shared" si="63"/>
        <v>0</v>
      </c>
      <c r="W301" s="271"/>
    </row>
    <row r="302" spans="2:23" x14ac:dyDescent="0.2">
      <c r="B302" s="31"/>
      <c r="C302" s="31"/>
      <c r="D302" s="31"/>
      <c r="E302" s="31"/>
      <c r="F302" s="31"/>
      <c r="G302" s="31"/>
      <c r="H302" s="105"/>
      <c r="I302" s="108">
        <v>0</v>
      </c>
      <c r="J302" s="128">
        <f t="shared" si="61"/>
        <v>0</v>
      </c>
      <c r="K302" s="131"/>
      <c r="L302" s="265"/>
      <c r="M302" s="265"/>
      <c r="N302" s="262"/>
      <c r="O302" s="262"/>
      <c r="P302" s="265"/>
      <c r="Q302" s="265"/>
      <c r="R302" s="283"/>
      <c r="S302" s="264">
        <v>0</v>
      </c>
      <c r="T302" s="128">
        <f t="shared" si="62"/>
        <v>0</v>
      </c>
      <c r="U302" s="131"/>
      <c r="V302" s="128">
        <f t="shared" si="63"/>
        <v>0</v>
      </c>
      <c r="W302" s="271"/>
    </row>
    <row r="303" spans="2:23" x14ac:dyDescent="0.2">
      <c r="B303" s="31"/>
      <c r="C303" s="31"/>
      <c r="D303" s="31"/>
      <c r="E303" s="31"/>
      <c r="F303" s="31"/>
      <c r="G303" s="31"/>
      <c r="H303" s="105"/>
      <c r="I303" s="108">
        <v>0</v>
      </c>
      <c r="J303" s="128">
        <f t="shared" si="61"/>
        <v>0</v>
      </c>
      <c r="K303" s="131"/>
      <c r="L303" s="265"/>
      <c r="M303" s="265"/>
      <c r="N303" s="262"/>
      <c r="O303" s="262"/>
      <c r="P303" s="265"/>
      <c r="Q303" s="265"/>
      <c r="R303" s="283"/>
      <c r="S303" s="264">
        <v>0</v>
      </c>
      <c r="T303" s="128">
        <f t="shared" si="62"/>
        <v>0</v>
      </c>
      <c r="U303" s="131"/>
      <c r="V303" s="128">
        <f t="shared" si="63"/>
        <v>0</v>
      </c>
      <c r="W303" s="271"/>
    </row>
    <row r="304" spans="2:23" x14ac:dyDescent="0.2">
      <c r="B304" s="31"/>
      <c r="C304" s="31"/>
      <c r="D304" s="31"/>
      <c r="E304" s="31"/>
      <c r="F304" s="31"/>
      <c r="G304" s="31"/>
      <c r="H304" s="105"/>
      <c r="I304" s="108">
        <v>0</v>
      </c>
      <c r="J304" s="128">
        <f t="shared" si="61"/>
        <v>0</v>
      </c>
      <c r="K304" s="131"/>
      <c r="L304" s="265"/>
      <c r="M304" s="265"/>
      <c r="N304" s="262"/>
      <c r="O304" s="262"/>
      <c r="P304" s="265"/>
      <c r="Q304" s="265"/>
      <c r="R304" s="283"/>
      <c r="S304" s="264">
        <v>0</v>
      </c>
      <c r="T304" s="128">
        <f t="shared" si="62"/>
        <v>0</v>
      </c>
      <c r="U304" s="131"/>
      <c r="V304" s="128">
        <f t="shared" si="63"/>
        <v>0</v>
      </c>
      <c r="W304" s="271"/>
    </row>
    <row r="305" spans="2:23" x14ac:dyDescent="0.2">
      <c r="B305" s="31"/>
      <c r="C305" s="31"/>
      <c r="D305" s="31"/>
      <c r="E305" s="31"/>
      <c r="F305" s="31"/>
      <c r="G305" s="31"/>
      <c r="H305" s="105"/>
      <c r="I305" s="108">
        <v>0</v>
      </c>
      <c r="J305" s="128">
        <f t="shared" si="61"/>
        <v>0</v>
      </c>
      <c r="K305" s="131"/>
      <c r="L305" s="265"/>
      <c r="M305" s="265"/>
      <c r="N305" s="262"/>
      <c r="O305" s="262"/>
      <c r="P305" s="265"/>
      <c r="Q305" s="265"/>
      <c r="R305" s="283"/>
      <c r="S305" s="264">
        <v>0</v>
      </c>
      <c r="T305" s="128">
        <f t="shared" si="62"/>
        <v>0</v>
      </c>
      <c r="U305" s="131"/>
      <c r="V305" s="128">
        <f t="shared" si="63"/>
        <v>0</v>
      </c>
      <c r="W305" s="271"/>
    </row>
    <row r="306" spans="2:23" x14ac:dyDescent="0.2">
      <c r="B306" s="31"/>
      <c r="C306" s="31"/>
      <c r="D306" s="31"/>
      <c r="E306" s="31"/>
      <c r="F306" s="31"/>
      <c r="G306" s="31"/>
      <c r="H306" s="105"/>
      <c r="I306" s="108">
        <v>0</v>
      </c>
      <c r="J306" s="128">
        <f t="shared" si="61"/>
        <v>0</v>
      </c>
      <c r="K306" s="131"/>
      <c r="L306" s="265"/>
      <c r="M306" s="265"/>
      <c r="N306" s="262"/>
      <c r="O306" s="262"/>
      <c r="P306" s="265"/>
      <c r="Q306" s="265"/>
      <c r="R306" s="283"/>
      <c r="S306" s="264">
        <v>0</v>
      </c>
      <c r="T306" s="128">
        <f t="shared" si="62"/>
        <v>0</v>
      </c>
      <c r="U306" s="131"/>
      <c r="V306" s="128">
        <f t="shared" si="63"/>
        <v>0</v>
      </c>
      <c r="W306" s="271"/>
    </row>
    <row r="307" spans="2:23" x14ac:dyDescent="0.2">
      <c r="B307" s="31"/>
      <c r="C307" s="31"/>
      <c r="D307" s="31"/>
      <c r="E307" s="31"/>
      <c r="F307" s="31"/>
      <c r="G307" s="31"/>
      <c r="H307" s="105"/>
      <c r="I307" s="108">
        <v>0</v>
      </c>
      <c r="J307" s="128">
        <f t="shared" si="61"/>
        <v>0</v>
      </c>
      <c r="K307" s="131"/>
      <c r="L307" s="265"/>
      <c r="M307" s="265"/>
      <c r="N307" s="262"/>
      <c r="O307" s="262"/>
      <c r="P307" s="265"/>
      <c r="Q307" s="265"/>
      <c r="R307" s="283"/>
      <c r="S307" s="264">
        <v>0</v>
      </c>
      <c r="T307" s="128">
        <f t="shared" si="62"/>
        <v>0</v>
      </c>
      <c r="U307" s="131"/>
      <c r="V307" s="128">
        <f t="shared" si="63"/>
        <v>0</v>
      </c>
      <c r="W307" s="271"/>
    </row>
    <row r="308" spans="2:23" x14ac:dyDescent="0.2">
      <c r="B308" s="31"/>
      <c r="C308" s="31"/>
      <c r="D308" s="31"/>
      <c r="E308" s="31"/>
      <c r="F308" s="31"/>
      <c r="G308" s="31"/>
      <c r="H308" s="105"/>
      <c r="I308" s="108">
        <v>0</v>
      </c>
      <c r="J308" s="128">
        <f t="shared" si="61"/>
        <v>0</v>
      </c>
      <c r="K308" s="131"/>
      <c r="L308" s="265"/>
      <c r="M308" s="265"/>
      <c r="N308" s="262"/>
      <c r="O308" s="262"/>
      <c r="P308" s="265"/>
      <c r="Q308" s="265"/>
      <c r="R308" s="283"/>
      <c r="S308" s="264">
        <v>0</v>
      </c>
      <c r="T308" s="128">
        <f t="shared" si="62"/>
        <v>0</v>
      </c>
      <c r="U308" s="131"/>
      <c r="V308" s="128">
        <f t="shared" si="63"/>
        <v>0</v>
      </c>
      <c r="W308" s="271"/>
    </row>
    <row r="309" spans="2:23" x14ac:dyDescent="0.2">
      <c r="B309" s="31"/>
      <c r="C309" s="31"/>
      <c r="D309" s="31"/>
      <c r="E309" s="31"/>
      <c r="F309" s="31"/>
      <c r="G309" s="31"/>
      <c r="H309" s="105"/>
      <c r="I309" s="108">
        <v>0</v>
      </c>
      <c r="J309" s="128">
        <f t="shared" si="61"/>
        <v>0</v>
      </c>
      <c r="K309" s="131"/>
      <c r="L309" s="265"/>
      <c r="M309" s="265"/>
      <c r="N309" s="262"/>
      <c r="O309" s="262"/>
      <c r="P309" s="265"/>
      <c r="Q309" s="265"/>
      <c r="R309" s="283"/>
      <c r="S309" s="264">
        <v>0</v>
      </c>
      <c r="T309" s="128">
        <f t="shared" si="62"/>
        <v>0</v>
      </c>
      <c r="U309" s="131"/>
      <c r="V309" s="128">
        <f t="shared" si="63"/>
        <v>0</v>
      </c>
      <c r="W309" s="271"/>
    </row>
    <row r="310" spans="2:23" x14ac:dyDescent="0.2">
      <c r="B310" s="31"/>
      <c r="C310" s="31"/>
      <c r="D310" s="31"/>
      <c r="E310" s="31"/>
      <c r="F310" s="31"/>
      <c r="G310" s="31"/>
      <c r="H310" s="105"/>
      <c r="I310" s="108">
        <v>0</v>
      </c>
      <c r="J310" s="128">
        <f t="shared" si="61"/>
        <v>0</v>
      </c>
      <c r="K310" s="131"/>
      <c r="L310" s="265"/>
      <c r="M310" s="265"/>
      <c r="N310" s="262"/>
      <c r="O310" s="262"/>
      <c r="P310" s="265"/>
      <c r="Q310" s="265"/>
      <c r="R310" s="283"/>
      <c r="S310" s="264">
        <v>0</v>
      </c>
      <c r="T310" s="128">
        <f t="shared" si="62"/>
        <v>0</v>
      </c>
      <c r="U310" s="131"/>
      <c r="V310" s="128">
        <f t="shared" si="63"/>
        <v>0</v>
      </c>
      <c r="W310" s="271"/>
    </row>
    <row r="311" spans="2:23" x14ac:dyDescent="0.2">
      <c r="B311" s="31"/>
      <c r="C311" s="31"/>
      <c r="D311" s="31"/>
      <c r="E311" s="31"/>
      <c r="F311" s="31"/>
      <c r="G311" s="31"/>
      <c r="H311" s="105"/>
      <c r="I311" s="108">
        <v>0</v>
      </c>
      <c r="J311" s="128">
        <f t="shared" si="61"/>
        <v>0</v>
      </c>
      <c r="K311" s="131"/>
      <c r="L311" s="265"/>
      <c r="M311" s="265"/>
      <c r="N311" s="262"/>
      <c r="O311" s="262"/>
      <c r="P311" s="265"/>
      <c r="Q311" s="265"/>
      <c r="R311" s="283"/>
      <c r="S311" s="264">
        <v>0</v>
      </c>
      <c r="T311" s="128">
        <f t="shared" si="62"/>
        <v>0</v>
      </c>
      <c r="U311" s="131"/>
      <c r="V311" s="128">
        <f t="shared" si="63"/>
        <v>0</v>
      </c>
      <c r="W311" s="271"/>
    </row>
    <row r="312" spans="2:23" ht="13.5" thickBot="1" x14ac:dyDescent="0.25">
      <c r="B312" s="31"/>
      <c r="C312" s="31"/>
      <c r="D312" s="31"/>
      <c r="E312" s="31"/>
      <c r="F312" s="31"/>
      <c r="G312" s="31"/>
      <c r="H312" s="105"/>
      <c r="I312" s="108">
        <v>0</v>
      </c>
      <c r="J312" s="128">
        <f t="shared" si="61"/>
        <v>0</v>
      </c>
      <c r="K312" s="131"/>
      <c r="L312" s="265"/>
      <c r="M312" s="265"/>
      <c r="N312" s="262"/>
      <c r="O312" s="262"/>
      <c r="P312" s="265"/>
      <c r="Q312" s="265"/>
      <c r="R312" s="283"/>
      <c r="S312" s="264">
        <v>0</v>
      </c>
      <c r="T312" s="128">
        <f t="shared" si="62"/>
        <v>0</v>
      </c>
      <c r="U312" s="131"/>
      <c r="V312" s="128">
        <f t="shared" si="63"/>
        <v>0</v>
      </c>
      <c r="W312" s="271"/>
    </row>
    <row r="313" spans="2:23" ht="13.5" thickBot="1" x14ac:dyDescent="0.25">
      <c r="B313" s="132" t="s">
        <v>31</v>
      </c>
      <c r="C313" s="133"/>
      <c r="D313" s="133"/>
      <c r="E313" s="133"/>
      <c r="F313" s="133"/>
      <c r="G313" s="133"/>
      <c r="H313" s="134"/>
      <c r="I313" s="135">
        <f>SUM(I297:I312)</f>
        <v>0</v>
      </c>
      <c r="J313" s="129">
        <f>SUM(J297:J312)</f>
        <v>0</v>
      </c>
      <c r="K313" s="131"/>
      <c r="L313" s="132" t="s">
        <v>31</v>
      </c>
      <c r="M313" s="133"/>
      <c r="N313" s="133"/>
      <c r="O313" s="133"/>
      <c r="P313" s="133"/>
      <c r="Q313" s="133"/>
      <c r="R313" s="134"/>
      <c r="S313" s="135">
        <f>SUM(S297:S312)</f>
        <v>0</v>
      </c>
      <c r="T313" s="432">
        <f>SUM(T297:T312)</f>
        <v>0</v>
      </c>
      <c r="U313" s="131"/>
      <c r="V313" s="431">
        <f>SUM(V297:V312)</f>
        <v>0</v>
      </c>
      <c r="W313" s="277"/>
    </row>
    <row r="314" spans="2:23" ht="15.75" x14ac:dyDescent="0.2">
      <c r="B314" s="115" t="str">
        <f>'Labour cost specs '!B280</f>
        <v>Monitoring &amp; Evaluation (partners)</v>
      </c>
      <c r="C314" s="58"/>
      <c r="D314" s="58"/>
      <c r="E314" s="58"/>
      <c r="F314" s="58"/>
      <c r="G314" s="58"/>
      <c r="H314" s="125"/>
      <c r="I314" s="58"/>
      <c r="J314" s="125"/>
      <c r="K314" s="131"/>
      <c r="L314" s="115" t="str">
        <f>'Labour cost specs '!L280</f>
        <v>Monitoring &amp; Evaluation (partners)</v>
      </c>
      <c r="M314" s="58"/>
      <c r="N314" s="58"/>
      <c r="O314" s="58"/>
      <c r="P314" s="58"/>
      <c r="Q314" s="58"/>
      <c r="R314" s="125"/>
      <c r="S314" s="58"/>
      <c r="T314" s="125"/>
      <c r="U314" s="131"/>
      <c r="V314" s="275"/>
      <c r="W314" s="189"/>
    </row>
    <row r="315" spans="2:23" x14ac:dyDescent="0.2">
      <c r="B315" s="110"/>
      <c r="C315" s="31"/>
      <c r="D315" s="31"/>
      <c r="E315" s="31"/>
      <c r="F315" s="31"/>
      <c r="G315" s="31"/>
      <c r="H315" s="105"/>
      <c r="I315" s="108">
        <v>0</v>
      </c>
      <c r="J315" s="128">
        <f>H315*I315</f>
        <v>0</v>
      </c>
      <c r="K315" s="131"/>
      <c r="L315" s="265"/>
      <c r="M315" s="265"/>
      <c r="N315" s="262"/>
      <c r="O315" s="262"/>
      <c r="P315" s="265"/>
      <c r="Q315" s="265"/>
      <c r="R315" s="283"/>
      <c r="S315" s="264">
        <v>0</v>
      </c>
      <c r="T315" s="128">
        <f>R315*S315</f>
        <v>0</v>
      </c>
      <c r="U315" s="131"/>
      <c r="V315" s="128">
        <f>J315-T315</f>
        <v>0</v>
      </c>
      <c r="W315" s="271"/>
    </row>
    <row r="316" spans="2:23" x14ac:dyDescent="0.2">
      <c r="B316" s="110"/>
      <c r="C316" s="31"/>
      <c r="D316" s="31"/>
      <c r="E316" s="31"/>
      <c r="F316" s="31"/>
      <c r="G316" s="31"/>
      <c r="H316" s="105"/>
      <c r="I316" s="108">
        <v>0</v>
      </c>
      <c r="J316" s="128">
        <f>H316*I316</f>
        <v>0</v>
      </c>
      <c r="K316" s="131"/>
      <c r="L316" s="265"/>
      <c r="M316" s="265"/>
      <c r="N316" s="262"/>
      <c r="O316" s="262"/>
      <c r="P316" s="265"/>
      <c r="Q316" s="265"/>
      <c r="R316" s="283"/>
      <c r="S316" s="264">
        <v>0</v>
      </c>
      <c r="T316" s="128">
        <f>R316*S316</f>
        <v>0</v>
      </c>
      <c r="U316" s="131"/>
      <c r="V316" s="128">
        <f t="shared" ref="V316:V318" si="64">J316-T316</f>
        <v>0</v>
      </c>
      <c r="W316" s="271"/>
    </row>
    <row r="317" spans="2:23" x14ac:dyDescent="0.2">
      <c r="B317" s="110"/>
      <c r="C317" s="31"/>
      <c r="D317" s="31"/>
      <c r="E317" s="31"/>
      <c r="F317" s="31"/>
      <c r="G317" s="31"/>
      <c r="H317" s="105"/>
      <c r="I317" s="108">
        <v>0</v>
      </c>
      <c r="J317" s="128">
        <f>H317*I317</f>
        <v>0</v>
      </c>
      <c r="K317" s="131"/>
      <c r="L317" s="265"/>
      <c r="M317" s="265"/>
      <c r="N317" s="262"/>
      <c r="O317" s="262"/>
      <c r="P317" s="265"/>
      <c r="Q317" s="265"/>
      <c r="R317" s="283"/>
      <c r="S317" s="264">
        <v>0</v>
      </c>
      <c r="T317" s="128">
        <f>R317*S317</f>
        <v>0</v>
      </c>
      <c r="U317" s="131"/>
      <c r="V317" s="128">
        <f t="shared" si="64"/>
        <v>0</v>
      </c>
      <c r="W317" s="271"/>
    </row>
    <row r="318" spans="2:23" ht="13.5" thickBot="1" x14ac:dyDescent="0.25">
      <c r="B318" s="110"/>
      <c r="C318" s="31"/>
      <c r="D318" s="31"/>
      <c r="E318" s="31"/>
      <c r="F318" s="31"/>
      <c r="G318" s="31"/>
      <c r="H318" s="105"/>
      <c r="I318" s="108">
        <v>0</v>
      </c>
      <c r="J318" s="128">
        <f>H318*I318</f>
        <v>0</v>
      </c>
      <c r="K318" s="131"/>
      <c r="L318" s="265"/>
      <c r="M318" s="265"/>
      <c r="N318" s="262"/>
      <c r="O318" s="262"/>
      <c r="P318" s="265"/>
      <c r="Q318" s="265"/>
      <c r="R318" s="283"/>
      <c r="S318" s="264">
        <v>0</v>
      </c>
      <c r="T318" s="128">
        <f>R318*S318</f>
        <v>0</v>
      </c>
      <c r="U318" s="131"/>
      <c r="V318" s="128">
        <f t="shared" si="64"/>
        <v>0</v>
      </c>
      <c r="W318" s="271"/>
    </row>
    <row r="319" spans="2:23" ht="13.5" thickBot="1" x14ac:dyDescent="0.25">
      <c r="B319" s="132" t="s">
        <v>31</v>
      </c>
      <c r="C319" s="133"/>
      <c r="D319" s="133"/>
      <c r="E319" s="133"/>
      <c r="F319" s="133"/>
      <c r="G319" s="133"/>
      <c r="H319" s="134"/>
      <c r="I319" s="135">
        <f>SUM(I315:I318)</f>
        <v>0</v>
      </c>
      <c r="J319" s="129">
        <f>SUM(J315:J318)</f>
        <v>0</v>
      </c>
      <c r="K319" s="131"/>
      <c r="L319" s="132" t="s">
        <v>31</v>
      </c>
      <c r="M319" s="133"/>
      <c r="N319" s="133"/>
      <c r="O319" s="133"/>
      <c r="P319" s="133"/>
      <c r="Q319" s="133"/>
      <c r="R319" s="134"/>
      <c r="S319" s="135">
        <f>SUM(S315:S318)</f>
        <v>0</v>
      </c>
      <c r="T319" s="432">
        <f>SUM(T315:T318)</f>
        <v>0</v>
      </c>
      <c r="U319" s="131"/>
      <c r="V319" s="431">
        <f>SUM(V315:V318)</f>
        <v>0</v>
      </c>
      <c r="W319" s="277"/>
    </row>
    <row r="320" spans="2:23" x14ac:dyDescent="0.2">
      <c r="K320" s="131"/>
      <c r="U320" s="131"/>
      <c r="V320" s="2"/>
      <c r="W320" s="274"/>
    </row>
    <row r="321" spans="2:23" ht="15.75" x14ac:dyDescent="0.2">
      <c r="B321" s="585" t="s">
        <v>124</v>
      </c>
      <c r="C321" s="586"/>
      <c r="D321" s="586"/>
      <c r="E321" s="586"/>
      <c r="F321" s="586"/>
      <c r="G321" s="586"/>
      <c r="H321" s="586"/>
      <c r="I321" s="586"/>
      <c r="J321" s="587"/>
      <c r="K321" s="131"/>
      <c r="L321" s="585" t="s">
        <v>124</v>
      </c>
      <c r="M321" s="586"/>
      <c r="N321" s="586"/>
      <c r="O321" s="586"/>
      <c r="P321" s="586"/>
      <c r="Q321" s="586"/>
      <c r="R321" s="586"/>
      <c r="S321" s="586"/>
      <c r="T321" s="587"/>
      <c r="U321" s="131"/>
      <c r="V321" s="270"/>
      <c r="W321" s="276"/>
    </row>
    <row r="322" spans="2:23" ht="63.75" x14ac:dyDescent="0.2">
      <c r="B322" s="111" t="s">
        <v>9</v>
      </c>
      <c r="C322" s="111" t="s">
        <v>10</v>
      </c>
      <c r="D322" s="111" t="s">
        <v>11</v>
      </c>
      <c r="E322" s="111" t="s">
        <v>22</v>
      </c>
      <c r="F322" s="111" t="s">
        <v>32</v>
      </c>
      <c r="G322" s="111" t="s">
        <v>19</v>
      </c>
      <c r="H322" s="122" t="s">
        <v>89</v>
      </c>
      <c r="I322" s="7" t="s">
        <v>90</v>
      </c>
      <c r="J322" s="122" t="s">
        <v>91</v>
      </c>
      <c r="K322" s="131"/>
      <c r="L322" s="111" t="s">
        <v>9</v>
      </c>
      <c r="M322" s="111" t="s">
        <v>10</v>
      </c>
      <c r="N322" s="111" t="s">
        <v>11</v>
      </c>
      <c r="O322" s="111" t="s">
        <v>22</v>
      </c>
      <c r="P322" s="111" t="s">
        <v>32</v>
      </c>
      <c r="Q322" s="111" t="s">
        <v>19</v>
      </c>
      <c r="R322" s="122" t="s">
        <v>72</v>
      </c>
      <c r="S322" s="7" t="s">
        <v>73</v>
      </c>
      <c r="T322" s="122" t="s">
        <v>74</v>
      </c>
      <c r="U322" s="131"/>
      <c r="V322" s="416" t="s">
        <v>79</v>
      </c>
      <c r="W322" s="305" t="s">
        <v>69</v>
      </c>
    </row>
    <row r="323" spans="2:23" ht="15.75" x14ac:dyDescent="0.2">
      <c r="B323" s="115" t="str">
        <f>B289</f>
        <v>Project Management (partners)</v>
      </c>
      <c r="C323" s="58"/>
      <c r="D323" s="58"/>
      <c r="E323" s="58"/>
      <c r="F323" s="58"/>
      <c r="G323" s="58"/>
      <c r="H323" s="125"/>
      <c r="I323" s="58"/>
      <c r="J323" s="125"/>
      <c r="K323" s="131"/>
      <c r="L323" s="115" t="str">
        <f>L289</f>
        <v>Project Management (partners)</v>
      </c>
      <c r="M323" s="58"/>
      <c r="N323" s="58"/>
      <c r="O323" s="58"/>
      <c r="P323" s="58"/>
      <c r="Q323" s="58"/>
      <c r="R323" s="125"/>
      <c r="S323" s="58"/>
      <c r="T323" s="125"/>
      <c r="U323" s="131"/>
      <c r="V323" s="125"/>
      <c r="W323" s="189"/>
    </row>
    <row r="324" spans="2:23" x14ac:dyDescent="0.2">
      <c r="B324" s="110"/>
      <c r="C324" s="31"/>
      <c r="D324" s="31"/>
      <c r="E324" s="31"/>
      <c r="F324" s="31"/>
      <c r="G324" s="31"/>
      <c r="H324" s="105"/>
      <c r="I324" s="108">
        <v>0</v>
      </c>
      <c r="J324" s="128">
        <f t="shared" ref="J324:J328" si="65">H324*I324</f>
        <v>0</v>
      </c>
      <c r="K324" s="131"/>
      <c r="L324" s="265"/>
      <c r="M324" s="265"/>
      <c r="N324" s="262"/>
      <c r="O324" s="262"/>
      <c r="P324" s="265"/>
      <c r="Q324" s="265"/>
      <c r="R324" s="283"/>
      <c r="S324" s="264">
        <v>0</v>
      </c>
      <c r="T324" s="128">
        <f t="shared" ref="T324:T328" si="66">R324*S324</f>
        <v>0</v>
      </c>
      <c r="U324" s="131"/>
      <c r="V324" s="128">
        <f>J324-T324</f>
        <v>0</v>
      </c>
      <c r="W324" s="271"/>
    </row>
    <row r="325" spans="2:23" x14ac:dyDescent="0.2">
      <c r="B325" s="110"/>
      <c r="C325" s="31"/>
      <c r="D325" s="31"/>
      <c r="E325" s="31"/>
      <c r="F325" s="31"/>
      <c r="G325" s="31"/>
      <c r="H325" s="105"/>
      <c r="I325" s="108">
        <v>0</v>
      </c>
      <c r="J325" s="128">
        <f t="shared" si="65"/>
        <v>0</v>
      </c>
      <c r="K325" s="131"/>
      <c r="L325" s="265"/>
      <c r="M325" s="265"/>
      <c r="N325" s="262"/>
      <c r="O325" s="262"/>
      <c r="P325" s="265"/>
      <c r="Q325" s="265"/>
      <c r="R325" s="283"/>
      <c r="S325" s="264">
        <v>0</v>
      </c>
      <c r="T325" s="128">
        <f t="shared" si="66"/>
        <v>0</v>
      </c>
      <c r="U325" s="131"/>
      <c r="V325" s="128">
        <f t="shared" ref="V325:V328" si="67">J325-T325</f>
        <v>0</v>
      </c>
      <c r="W325" s="271"/>
    </row>
    <row r="326" spans="2:23" x14ac:dyDescent="0.2">
      <c r="B326" s="110"/>
      <c r="C326" s="31"/>
      <c r="D326" s="31"/>
      <c r="E326" s="31"/>
      <c r="F326" s="31"/>
      <c r="G326" s="31"/>
      <c r="H326" s="105"/>
      <c r="I326" s="108">
        <v>0</v>
      </c>
      <c r="J326" s="128">
        <f t="shared" si="65"/>
        <v>0</v>
      </c>
      <c r="K326" s="131"/>
      <c r="L326" s="265"/>
      <c r="M326" s="265"/>
      <c r="N326" s="262"/>
      <c r="O326" s="262"/>
      <c r="P326" s="265"/>
      <c r="Q326" s="265"/>
      <c r="R326" s="283"/>
      <c r="S326" s="264">
        <v>0</v>
      </c>
      <c r="T326" s="128">
        <f t="shared" si="66"/>
        <v>0</v>
      </c>
      <c r="U326" s="131"/>
      <c r="V326" s="128">
        <f t="shared" si="67"/>
        <v>0</v>
      </c>
      <c r="W326" s="271"/>
    </row>
    <row r="327" spans="2:23" x14ac:dyDescent="0.2">
      <c r="B327" s="110"/>
      <c r="C327" s="31"/>
      <c r="D327" s="31"/>
      <c r="E327" s="31"/>
      <c r="F327" s="31"/>
      <c r="G327" s="31"/>
      <c r="H327" s="105"/>
      <c r="I327" s="108">
        <v>0</v>
      </c>
      <c r="J327" s="128">
        <f t="shared" si="65"/>
        <v>0</v>
      </c>
      <c r="K327" s="131"/>
      <c r="L327" s="265"/>
      <c r="M327" s="265"/>
      <c r="N327" s="262"/>
      <c r="O327" s="262"/>
      <c r="P327" s="265"/>
      <c r="Q327" s="265"/>
      <c r="R327" s="283"/>
      <c r="S327" s="264">
        <v>0</v>
      </c>
      <c r="T327" s="128">
        <f t="shared" si="66"/>
        <v>0</v>
      </c>
      <c r="U327" s="131"/>
      <c r="V327" s="128">
        <f t="shared" si="67"/>
        <v>0</v>
      </c>
      <c r="W327" s="271"/>
    </row>
    <row r="328" spans="2:23" ht="13.5" thickBot="1" x14ac:dyDescent="0.25">
      <c r="B328" s="110"/>
      <c r="C328" s="31"/>
      <c r="D328" s="31"/>
      <c r="E328" s="31"/>
      <c r="F328" s="31"/>
      <c r="G328" s="31"/>
      <c r="H328" s="105"/>
      <c r="I328" s="108">
        <v>0</v>
      </c>
      <c r="J328" s="128">
        <f t="shared" si="65"/>
        <v>0</v>
      </c>
      <c r="K328" s="131"/>
      <c r="L328" s="265"/>
      <c r="M328" s="265"/>
      <c r="N328" s="262"/>
      <c r="O328" s="262"/>
      <c r="P328" s="265"/>
      <c r="Q328" s="265"/>
      <c r="R328" s="283"/>
      <c r="S328" s="264">
        <v>0</v>
      </c>
      <c r="T328" s="128">
        <f t="shared" si="66"/>
        <v>0</v>
      </c>
      <c r="U328" s="131"/>
      <c r="V328" s="128">
        <f t="shared" si="67"/>
        <v>0</v>
      </c>
      <c r="W328" s="271"/>
    </row>
    <row r="329" spans="2:23" ht="13.5" thickBot="1" x14ac:dyDescent="0.25">
      <c r="B329" s="132" t="s">
        <v>31</v>
      </c>
      <c r="C329" s="133"/>
      <c r="D329" s="133"/>
      <c r="E329" s="133"/>
      <c r="F329" s="133"/>
      <c r="G329" s="133"/>
      <c r="H329" s="134"/>
      <c r="I329" s="135">
        <f>SUM(I324:I328)</f>
        <v>0</v>
      </c>
      <c r="J329" s="129">
        <f>SUM(J324:J328)</f>
        <v>0</v>
      </c>
      <c r="K329" s="131"/>
      <c r="L329" s="132" t="s">
        <v>31</v>
      </c>
      <c r="M329" s="133"/>
      <c r="N329" s="133"/>
      <c r="O329" s="133"/>
      <c r="P329" s="133"/>
      <c r="Q329" s="133"/>
      <c r="R329" s="134"/>
      <c r="S329" s="135">
        <f>SUM(S324:S328)</f>
        <v>0</v>
      </c>
      <c r="T329" s="432">
        <f>SUM(T324:T328)</f>
        <v>0</v>
      </c>
      <c r="U329" s="131"/>
      <c r="V329" s="431">
        <f>SUM(V324:V328)</f>
        <v>0</v>
      </c>
      <c r="W329" s="419"/>
    </row>
    <row r="330" spans="2:23" ht="15.75" x14ac:dyDescent="0.2">
      <c r="B330" s="115" t="str">
        <f>'Labour cost specs '!B296</f>
        <v>Technical Assistance (partners)</v>
      </c>
      <c r="C330" s="58"/>
      <c r="D330" s="58"/>
      <c r="E330" s="58"/>
      <c r="F330" s="58"/>
      <c r="G330" s="58"/>
      <c r="H330" s="125"/>
      <c r="I330" s="58"/>
      <c r="J330" s="125"/>
      <c r="K330" s="131"/>
      <c r="L330" s="115" t="str">
        <f>'Labour cost specs '!L296</f>
        <v>Technical Assistance (partners)</v>
      </c>
      <c r="M330" s="58"/>
      <c r="N330" s="58"/>
      <c r="O330" s="58"/>
      <c r="P330" s="58"/>
      <c r="Q330" s="58"/>
      <c r="R330" s="125"/>
      <c r="S330" s="58"/>
      <c r="T330" s="125"/>
      <c r="U330" s="131"/>
      <c r="V330" s="275"/>
      <c r="W330" s="189"/>
    </row>
    <row r="331" spans="2:23" x14ac:dyDescent="0.2">
      <c r="B331" s="110"/>
      <c r="C331" s="31"/>
      <c r="D331" s="31"/>
      <c r="E331" s="31"/>
      <c r="F331" s="31"/>
      <c r="G331" s="31"/>
      <c r="H331" s="105"/>
      <c r="I331" s="108">
        <v>0</v>
      </c>
      <c r="J331" s="128">
        <f t="shared" ref="J331:J346" si="68">H331*I331</f>
        <v>0</v>
      </c>
      <c r="K331" s="131"/>
      <c r="L331" s="265"/>
      <c r="M331" s="265"/>
      <c r="N331" s="262"/>
      <c r="O331" s="262"/>
      <c r="P331" s="265"/>
      <c r="Q331" s="265"/>
      <c r="R331" s="283"/>
      <c r="S331" s="264">
        <v>0</v>
      </c>
      <c r="T331" s="128">
        <f t="shared" ref="T331:T346" si="69">R331*S331</f>
        <v>0</v>
      </c>
      <c r="U331" s="131"/>
      <c r="V331" s="272">
        <f>J331-T331</f>
        <v>0</v>
      </c>
      <c r="W331" s="271"/>
    </row>
    <row r="332" spans="2:23" x14ac:dyDescent="0.2">
      <c r="B332" s="110"/>
      <c r="C332" s="31"/>
      <c r="D332" s="31"/>
      <c r="E332" s="31"/>
      <c r="F332" s="31"/>
      <c r="G332" s="31"/>
      <c r="H332" s="105"/>
      <c r="I332" s="108">
        <v>0</v>
      </c>
      <c r="J332" s="128">
        <f t="shared" si="68"/>
        <v>0</v>
      </c>
      <c r="K332" s="131"/>
      <c r="L332" s="265"/>
      <c r="M332" s="265"/>
      <c r="N332" s="262"/>
      <c r="O332" s="262"/>
      <c r="P332" s="265"/>
      <c r="Q332" s="265"/>
      <c r="R332" s="283"/>
      <c r="S332" s="264">
        <v>0</v>
      </c>
      <c r="T332" s="128">
        <f t="shared" si="69"/>
        <v>0</v>
      </c>
      <c r="U332" s="131"/>
      <c r="V332" s="128">
        <f t="shared" ref="V332:V346" si="70">J332-T332</f>
        <v>0</v>
      </c>
      <c r="W332" s="271"/>
    </row>
    <row r="333" spans="2:23" x14ac:dyDescent="0.2">
      <c r="B333" s="110"/>
      <c r="C333" s="31"/>
      <c r="D333" s="31"/>
      <c r="E333" s="31"/>
      <c r="F333" s="31"/>
      <c r="G333" s="31"/>
      <c r="H333" s="105"/>
      <c r="I333" s="108">
        <v>0</v>
      </c>
      <c r="J333" s="128">
        <f t="shared" si="68"/>
        <v>0</v>
      </c>
      <c r="K333" s="131"/>
      <c r="L333" s="265"/>
      <c r="M333" s="265"/>
      <c r="N333" s="262"/>
      <c r="O333" s="262"/>
      <c r="P333" s="265"/>
      <c r="Q333" s="265"/>
      <c r="R333" s="283"/>
      <c r="S333" s="264">
        <v>0</v>
      </c>
      <c r="T333" s="128">
        <f t="shared" si="69"/>
        <v>0</v>
      </c>
      <c r="U333" s="131"/>
      <c r="V333" s="128">
        <f t="shared" si="70"/>
        <v>0</v>
      </c>
      <c r="W333" s="271"/>
    </row>
    <row r="334" spans="2:23" x14ac:dyDescent="0.2">
      <c r="B334" s="110"/>
      <c r="C334" s="31"/>
      <c r="D334" s="31"/>
      <c r="E334" s="31"/>
      <c r="F334" s="31"/>
      <c r="G334" s="31"/>
      <c r="H334" s="105"/>
      <c r="I334" s="108">
        <v>0</v>
      </c>
      <c r="J334" s="128">
        <f t="shared" si="68"/>
        <v>0</v>
      </c>
      <c r="K334" s="131"/>
      <c r="L334" s="265"/>
      <c r="M334" s="265"/>
      <c r="N334" s="262"/>
      <c r="O334" s="262"/>
      <c r="P334" s="265"/>
      <c r="Q334" s="265"/>
      <c r="R334" s="283"/>
      <c r="S334" s="264">
        <v>0</v>
      </c>
      <c r="T334" s="128">
        <f t="shared" si="69"/>
        <v>0</v>
      </c>
      <c r="U334" s="131"/>
      <c r="V334" s="128">
        <f t="shared" si="70"/>
        <v>0</v>
      </c>
      <c r="W334" s="271"/>
    </row>
    <row r="335" spans="2:23" x14ac:dyDescent="0.2">
      <c r="B335" s="110"/>
      <c r="C335" s="31"/>
      <c r="D335" s="31"/>
      <c r="E335" s="31"/>
      <c r="F335" s="31"/>
      <c r="G335" s="31"/>
      <c r="H335" s="105"/>
      <c r="I335" s="108">
        <v>0</v>
      </c>
      <c r="J335" s="128">
        <f t="shared" si="68"/>
        <v>0</v>
      </c>
      <c r="K335" s="131"/>
      <c r="L335" s="265"/>
      <c r="M335" s="265"/>
      <c r="N335" s="262"/>
      <c r="O335" s="262"/>
      <c r="P335" s="265"/>
      <c r="Q335" s="265"/>
      <c r="R335" s="283"/>
      <c r="S335" s="264">
        <v>0</v>
      </c>
      <c r="T335" s="128">
        <f t="shared" si="69"/>
        <v>0</v>
      </c>
      <c r="U335" s="131"/>
      <c r="V335" s="128">
        <f t="shared" si="70"/>
        <v>0</v>
      </c>
      <c r="W335" s="271"/>
    </row>
    <row r="336" spans="2:23" x14ac:dyDescent="0.2">
      <c r="B336" s="31"/>
      <c r="C336" s="31"/>
      <c r="D336" s="31"/>
      <c r="E336" s="31"/>
      <c r="F336" s="31"/>
      <c r="G336" s="31"/>
      <c r="H336" s="105"/>
      <c r="I336" s="108">
        <v>0</v>
      </c>
      <c r="J336" s="128">
        <f t="shared" si="68"/>
        <v>0</v>
      </c>
      <c r="K336" s="131"/>
      <c r="L336" s="265"/>
      <c r="M336" s="265"/>
      <c r="N336" s="262"/>
      <c r="O336" s="262"/>
      <c r="P336" s="265"/>
      <c r="Q336" s="265"/>
      <c r="R336" s="283"/>
      <c r="S336" s="264">
        <v>0</v>
      </c>
      <c r="T336" s="128">
        <f t="shared" si="69"/>
        <v>0</v>
      </c>
      <c r="U336" s="131"/>
      <c r="V336" s="128">
        <f t="shared" si="70"/>
        <v>0</v>
      </c>
      <c r="W336" s="271"/>
    </row>
    <row r="337" spans="2:23" x14ac:dyDescent="0.2">
      <c r="B337" s="31"/>
      <c r="C337" s="31"/>
      <c r="D337" s="31"/>
      <c r="E337" s="31"/>
      <c r="F337" s="31"/>
      <c r="G337" s="31"/>
      <c r="H337" s="105"/>
      <c r="I337" s="108">
        <v>0</v>
      </c>
      <c r="J337" s="128">
        <f t="shared" si="68"/>
        <v>0</v>
      </c>
      <c r="K337" s="131"/>
      <c r="L337" s="265"/>
      <c r="M337" s="265"/>
      <c r="N337" s="262"/>
      <c r="O337" s="262"/>
      <c r="P337" s="265"/>
      <c r="Q337" s="265"/>
      <c r="R337" s="283"/>
      <c r="S337" s="264">
        <v>0</v>
      </c>
      <c r="T337" s="128">
        <f t="shared" si="69"/>
        <v>0</v>
      </c>
      <c r="U337" s="131"/>
      <c r="V337" s="128">
        <f t="shared" si="70"/>
        <v>0</v>
      </c>
      <c r="W337" s="271"/>
    </row>
    <row r="338" spans="2:23" x14ac:dyDescent="0.2">
      <c r="B338" s="31"/>
      <c r="C338" s="31"/>
      <c r="D338" s="31"/>
      <c r="E338" s="31"/>
      <c r="F338" s="31"/>
      <c r="G338" s="31"/>
      <c r="H338" s="105"/>
      <c r="I338" s="108">
        <v>0</v>
      </c>
      <c r="J338" s="128">
        <f t="shared" si="68"/>
        <v>0</v>
      </c>
      <c r="K338" s="131"/>
      <c r="L338" s="265"/>
      <c r="M338" s="265"/>
      <c r="N338" s="262"/>
      <c r="O338" s="262"/>
      <c r="P338" s="265"/>
      <c r="Q338" s="265"/>
      <c r="R338" s="283"/>
      <c r="S338" s="264">
        <v>0</v>
      </c>
      <c r="T338" s="128">
        <f t="shared" si="69"/>
        <v>0</v>
      </c>
      <c r="U338" s="131"/>
      <c r="V338" s="128">
        <f t="shared" si="70"/>
        <v>0</v>
      </c>
      <c r="W338" s="271"/>
    </row>
    <row r="339" spans="2:23" x14ac:dyDescent="0.2">
      <c r="B339" s="31"/>
      <c r="C339" s="31"/>
      <c r="D339" s="31"/>
      <c r="E339" s="31"/>
      <c r="F339" s="31"/>
      <c r="G339" s="31"/>
      <c r="H339" s="105"/>
      <c r="I339" s="108">
        <v>0</v>
      </c>
      <c r="J339" s="128">
        <f t="shared" si="68"/>
        <v>0</v>
      </c>
      <c r="K339" s="131"/>
      <c r="L339" s="265"/>
      <c r="M339" s="265"/>
      <c r="N339" s="262"/>
      <c r="O339" s="262"/>
      <c r="P339" s="265"/>
      <c r="Q339" s="265"/>
      <c r="R339" s="283"/>
      <c r="S339" s="264">
        <v>0</v>
      </c>
      <c r="T339" s="128">
        <f t="shared" si="69"/>
        <v>0</v>
      </c>
      <c r="U339" s="131"/>
      <c r="V339" s="128">
        <f t="shared" si="70"/>
        <v>0</v>
      </c>
      <c r="W339" s="271"/>
    </row>
    <row r="340" spans="2:23" x14ac:dyDescent="0.2">
      <c r="B340" s="31"/>
      <c r="C340" s="31"/>
      <c r="D340" s="31"/>
      <c r="E340" s="31"/>
      <c r="F340" s="31"/>
      <c r="G340" s="31"/>
      <c r="H340" s="105"/>
      <c r="I340" s="108">
        <v>0</v>
      </c>
      <c r="J340" s="128">
        <f t="shared" si="68"/>
        <v>0</v>
      </c>
      <c r="K340" s="131"/>
      <c r="L340" s="265"/>
      <c r="M340" s="265"/>
      <c r="N340" s="262"/>
      <c r="O340" s="262"/>
      <c r="P340" s="265"/>
      <c r="Q340" s="265"/>
      <c r="R340" s="283"/>
      <c r="S340" s="264">
        <v>0</v>
      </c>
      <c r="T340" s="128">
        <f t="shared" si="69"/>
        <v>0</v>
      </c>
      <c r="U340" s="131"/>
      <c r="V340" s="128">
        <f t="shared" si="70"/>
        <v>0</v>
      </c>
      <c r="W340" s="271"/>
    </row>
    <row r="341" spans="2:23" x14ac:dyDescent="0.2">
      <c r="B341" s="31"/>
      <c r="C341" s="31"/>
      <c r="D341" s="31"/>
      <c r="E341" s="31"/>
      <c r="F341" s="31"/>
      <c r="G341" s="31"/>
      <c r="H341" s="105"/>
      <c r="I341" s="108">
        <v>0</v>
      </c>
      <c r="J341" s="128">
        <f t="shared" si="68"/>
        <v>0</v>
      </c>
      <c r="K341" s="131"/>
      <c r="L341" s="265"/>
      <c r="M341" s="265"/>
      <c r="N341" s="262"/>
      <c r="O341" s="262"/>
      <c r="P341" s="265"/>
      <c r="Q341" s="265"/>
      <c r="R341" s="283"/>
      <c r="S341" s="264">
        <v>0</v>
      </c>
      <c r="T341" s="128">
        <f t="shared" si="69"/>
        <v>0</v>
      </c>
      <c r="U341" s="131"/>
      <c r="V341" s="128">
        <f t="shared" si="70"/>
        <v>0</v>
      </c>
      <c r="W341" s="271"/>
    </row>
    <row r="342" spans="2:23" x14ac:dyDescent="0.2">
      <c r="B342" s="31"/>
      <c r="C342" s="31"/>
      <c r="D342" s="31"/>
      <c r="E342" s="31"/>
      <c r="F342" s="31"/>
      <c r="G342" s="31"/>
      <c r="H342" s="105"/>
      <c r="I342" s="108">
        <v>0</v>
      </c>
      <c r="J342" s="128">
        <f t="shared" si="68"/>
        <v>0</v>
      </c>
      <c r="K342" s="131"/>
      <c r="L342" s="265"/>
      <c r="M342" s="265"/>
      <c r="N342" s="262"/>
      <c r="O342" s="262"/>
      <c r="P342" s="265"/>
      <c r="Q342" s="265"/>
      <c r="R342" s="283"/>
      <c r="S342" s="264">
        <v>0</v>
      </c>
      <c r="T342" s="128">
        <f t="shared" si="69"/>
        <v>0</v>
      </c>
      <c r="U342" s="131"/>
      <c r="V342" s="128">
        <f t="shared" si="70"/>
        <v>0</v>
      </c>
      <c r="W342" s="271"/>
    </row>
    <row r="343" spans="2:23" x14ac:dyDescent="0.2">
      <c r="B343" s="31"/>
      <c r="C343" s="31"/>
      <c r="D343" s="31"/>
      <c r="E343" s="31"/>
      <c r="F343" s="31"/>
      <c r="G343" s="31"/>
      <c r="H343" s="105"/>
      <c r="I343" s="108">
        <v>0</v>
      </c>
      <c r="J343" s="128">
        <f t="shared" si="68"/>
        <v>0</v>
      </c>
      <c r="K343" s="131"/>
      <c r="L343" s="265"/>
      <c r="M343" s="265"/>
      <c r="N343" s="262"/>
      <c r="O343" s="262"/>
      <c r="P343" s="265"/>
      <c r="Q343" s="265"/>
      <c r="R343" s="283"/>
      <c r="S343" s="264">
        <v>0</v>
      </c>
      <c r="T343" s="128">
        <f t="shared" si="69"/>
        <v>0</v>
      </c>
      <c r="U343" s="131"/>
      <c r="V343" s="128">
        <f t="shared" si="70"/>
        <v>0</v>
      </c>
      <c r="W343" s="271"/>
    </row>
    <row r="344" spans="2:23" x14ac:dyDescent="0.2">
      <c r="B344" s="31"/>
      <c r="C344" s="31"/>
      <c r="D344" s="31"/>
      <c r="E344" s="31"/>
      <c r="F344" s="31"/>
      <c r="G344" s="31"/>
      <c r="H344" s="105"/>
      <c r="I344" s="108">
        <v>0</v>
      </c>
      <c r="J344" s="128">
        <f t="shared" si="68"/>
        <v>0</v>
      </c>
      <c r="K344" s="131"/>
      <c r="L344" s="265"/>
      <c r="M344" s="265"/>
      <c r="N344" s="262"/>
      <c r="O344" s="262"/>
      <c r="P344" s="265"/>
      <c r="Q344" s="265"/>
      <c r="R344" s="283"/>
      <c r="S344" s="264">
        <v>0</v>
      </c>
      <c r="T344" s="128">
        <f t="shared" si="69"/>
        <v>0</v>
      </c>
      <c r="U344" s="131"/>
      <c r="V344" s="128">
        <f t="shared" si="70"/>
        <v>0</v>
      </c>
      <c r="W344" s="271"/>
    </row>
    <row r="345" spans="2:23" x14ac:dyDescent="0.2">
      <c r="B345" s="31"/>
      <c r="C345" s="31"/>
      <c r="D345" s="31"/>
      <c r="E345" s="31"/>
      <c r="F345" s="31"/>
      <c r="G345" s="31"/>
      <c r="H345" s="105"/>
      <c r="I345" s="108">
        <v>0</v>
      </c>
      <c r="J345" s="128">
        <f t="shared" si="68"/>
        <v>0</v>
      </c>
      <c r="K345" s="131"/>
      <c r="L345" s="265"/>
      <c r="M345" s="265"/>
      <c r="N345" s="262"/>
      <c r="O345" s="262"/>
      <c r="P345" s="265"/>
      <c r="Q345" s="265"/>
      <c r="R345" s="283"/>
      <c r="S345" s="264">
        <v>0</v>
      </c>
      <c r="T345" s="128">
        <f t="shared" si="69"/>
        <v>0</v>
      </c>
      <c r="U345" s="131"/>
      <c r="V345" s="128">
        <f t="shared" si="70"/>
        <v>0</v>
      </c>
      <c r="W345" s="271"/>
    </row>
    <row r="346" spans="2:23" ht="13.5" thickBot="1" x14ac:dyDescent="0.25">
      <c r="B346" s="31"/>
      <c r="C346" s="31"/>
      <c r="D346" s="31"/>
      <c r="E346" s="31"/>
      <c r="F346" s="31"/>
      <c r="G346" s="31"/>
      <c r="H346" s="105"/>
      <c r="I346" s="108">
        <v>0</v>
      </c>
      <c r="J346" s="128">
        <f t="shared" si="68"/>
        <v>0</v>
      </c>
      <c r="K346" s="131"/>
      <c r="L346" s="265"/>
      <c r="M346" s="265"/>
      <c r="N346" s="262"/>
      <c r="O346" s="262"/>
      <c r="P346" s="265"/>
      <c r="Q346" s="265"/>
      <c r="R346" s="283"/>
      <c r="S346" s="264">
        <v>0</v>
      </c>
      <c r="T346" s="128">
        <f t="shared" si="69"/>
        <v>0</v>
      </c>
      <c r="U346" s="131"/>
      <c r="V346" s="128">
        <f t="shared" si="70"/>
        <v>0</v>
      </c>
      <c r="W346" s="271"/>
    </row>
    <row r="347" spans="2:23" ht="13.5" thickBot="1" x14ac:dyDescent="0.25">
      <c r="B347" s="132" t="s">
        <v>31</v>
      </c>
      <c r="C347" s="133"/>
      <c r="D347" s="133"/>
      <c r="E347" s="133"/>
      <c r="F347" s="133"/>
      <c r="G347" s="133"/>
      <c r="H347" s="134"/>
      <c r="I347" s="135">
        <f>SUM(I331:I346)</f>
        <v>0</v>
      </c>
      <c r="J347" s="129">
        <f>SUM(J331:J346)</f>
        <v>0</v>
      </c>
      <c r="K347" s="131"/>
      <c r="L347" s="132" t="s">
        <v>31</v>
      </c>
      <c r="M347" s="133"/>
      <c r="N347" s="133"/>
      <c r="O347" s="133"/>
      <c r="P347" s="133"/>
      <c r="Q347" s="133"/>
      <c r="R347" s="134"/>
      <c r="S347" s="135">
        <f>SUM(S331:S346)</f>
        <v>0</v>
      </c>
      <c r="T347" s="432">
        <f>SUM(T331:T346)</f>
        <v>0</v>
      </c>
      <c r="U347" s="131"/>
      <c r="V347" s="431">
        <f>SUM(V331:V346)</f>
        <v>0</v>
      </c>
      <c r="W347" s="277"/>
    </row>
    <row r="348" spans="2:23" ht="15.75" x14ac:dyDescent="0.2">
      <c r="B348" s="115" t="str">
        <f>'Labour cost specs '!B314</f>
        <v>Monitoring &amp; Evaluation (partners)</v>
      </c>
      <c r="C348" s="58"/>
      <c r="D348" s="58"/>
      <c r="E348" s="58"/>
      <c r="F348" s="58"/>
      <c r="G348" s="58"/>
      <c r="H348" s="125"/>
      <c r="I348" s="58"/>
      <c r="J348" s="125"/>
      <c r="K348" s="131"/>
      <c r="L348" s="115" t="str">
        <f>'Labour cost specs '!L314</f>
        <v>Monitoring &amp; Evaluation (partners)</v>
      </c>
      <c r="M348" s="58"/>
      <c r="N348" s="58"/>
      <c r="O348" s="58"/>
      <c r="P348" s="58"/>
      <c r="Q348" s="58"/>
      <c r="R348" s="125"/>
      <c r="S348" s="58"/>
      <c r="T348" s="125"/>
      <c r="U348" s="131"/>
      <c r="V348" s="275"/>
      <c r="W348" s="189"/>
    </row>
    <row r="349" spans="2:23" x14ac:dyDescent="0.2">
      <c r="B349" s="110"/>
      <c r="C349" s="31"/>
      <c r="D349" s="31"/>
      <c r="E349" s="31"/>
      <c r="F349" s="31"/>
      <c r="G349" s="31"/>
      <c r="H349" s="105"/>
      <c r="I349" s="108">
        <v>0</v>
      </c>
      <c r="J349" s="128">
        <f>H349*I349</f>
        <v>0</v>
      </c>
      <c r="K349" s="131"/>
      <c r="L349" s="265"/>
      <c r="M349" s="265"/>
      <c r="N349" s="262"/>
      <c r="O349" s="262"/>
      <c r="P349" s="265"/>
      <c r="Q349" s="265"/>
      <c r="R349" s="283"/>
      <c r="S349" s="264">
        <v>0</v>
      </c>
      <c r="T349" s="128">
        <f>R349*S349</f>
        <v>0</v>
      </c>
      <c r="U349" s="131"/>
      <c r="V349" s="128">
        <f>J349-T349</f>
        <v>0</v>
      </c>
      <c r="W349" s="271"/>
    </row>
    <row r="350" spans="2:23" x14ac:dyDescent="0.2">
      <c r="B350" s="110"/>
      <c r="C350" s="31"/>
      <c r="D350" s="31"/>
      <c r="E350" s="31"/>
      <c r="F350" s="31"/>
      <c r="G350" s="31"/>
      <c r="H350" s="105"/>
      <c r="I350" s="108">
        <v>0</v>
      </c>
      <c r="J350" s="128">
        <f>H350*I350</f>
        <v>0</v>
      </c>
      <c r="K350" s="131"/>
      <c r="L350" s="265"/>
      <c r="M350" s="265"/>
      <c r="N350" s="262"/>
      <c r="O350" s="262"/>
      <c r="P350" s="265"/>
      <c r="Q350" s="265"/>
      <c r="R350" s="283"/>
      <c r="S350" s="264">
        <v>0</v>
      </c>
      <c r="T350" s="128">
        <f>R350*S350</f>
        <v>0</v>
      </c>
      <c r="U350" s="131"/>
      <c r="V350" s="128">
        <f t="shared" ref="V350:V352" si="71">J350-T350</f>
        <v>0</v>
      </c>
      <c r="W350" s="271"/>
    </row>
    <row r="351" spans="2:23" x14ac:dyDescent="0.2">
      <c r="B351" s="110"/>
      <c r="C351" s="31"/>
      <c r="D351" s="31"/>
      <c r="E351" s="31"/>
      <c r="F351" s="31"/>
      <c r="G351" s="31"/>
      <c r="H351" s="105"/>
      <c r="I351" s="108">
        <v>0</v>
      </c>
      <c r="J351" s="128">
        <f>H351*I351</f>
        <v>0</v>
      </c>
      <c r="K351" s="131"/>
      <c r="L351" s="265"/>
      <c r="M351" s="265"/>
      <c r="N351" s="262"/>
      <c r="O351" s="262"/>
      <c r="P351" s="265"/>
      <c r="Q351" s="265"/>
      <c r="R351" s="283"/>
      <c r="S351" s="264">
        <v>0</v>
      </c>
      <c r="T351" s="128">
        <f>R351*S351</f>
        <v>0</v>
      </c>
      <c r="U351" s="131"/>
      <c r="V351" s="128">
        <f t="shared" si="71"/>
        <v>0</v>
      </c>
      <c r="W351" s="271"/>
    </row>
    <row r="352" spans="2:23" ht="13.5" thickBot="1" x14ac:dyDescent="0.25">
      <c r="B352" s="110"/>
      <c r="C352" s="31"/>
      <c r="D352" s="31"/>
      <c r="E352" s="31"/>
      <c r="F352" s="31"/>
      <c r="G352" s="31"/>
      <c r="H352" s="105"/>
      <c r="I352" s="108">
        <v>0</v>
      </c>
      <c r="J352" s="128">
        <f>H352*I352</f>
        <v>0</v>
      </c>
      <c r="K352" s="131"/>
      <c r="L352" s="265"/>
      <c r="M352" s="265"/>
      <c r="N352" s="262"/>
      <c r="O352" s="262"/>
      <c r="P352" s="265"/>
      <c r="Q352" s="265"/>
      <c r="R352" s="283"/>
      <c r="S352" s="264">
        <v>0</v>
      </c>
      <c r="T352" s="128">
        <f>R352*S352</f>
        <v>0</v>
      </c>
      <c r="U352" s="131"/>
      <c r="V352" s="128">
        <f t="shared" si="71"/>
        <v>0</v>
      </c>
      <c r="W352" s="271"/>
    </row>
    <row r="353" spans="2:23" ht="13.5" thickBot="1" x14ac:dyDescent="0.25">
      <c r="B353" s="132" t="s">
        <v>31</v>
      </c>
      <c r="C353" s="133"/>
      <c r="D353" s="133"/>
      <c r="E353" s="133"/>
      <c r="F353" s="133"/>
      <c r="G353" s="133"/>
      <c r="H353" s="134"/>
      <c r="I353" s="135">
        <f>SUM(I349:I352)</f>
        <v>0</v>
      </c>
      <c r="J353" s="129">
        <f>SUM(J349:J352)</f>
        <v>0</v>
      </c>
      <c r="K353" s="131"/>
      <c r="L353" s="132" t="s">
        <v>31</v>
      </c>
      <c r="M353" s="133"/>
      <c r="N353" s="133"/>
      <c r="O353" s="133"/>
      <c r="P353" s="133"/>
      <c r="Q353" s="133"/>
      <c r="R353" s="134"/>
      <c r="S353" s="135">
        <f>SUM(S349:S352)</f>
        <v>0</v>
      </c>
      <c r="T353" s="432">
        <f>SUM(T349:T352)</f>
        <v>0</v>
      </c>
      <c r="U353" s="131"/>
      <c r="V353" s="431">
        <f>SUM(V349:V352)</f>
        <v>0</v>
      </c>
      <c r="W353" s="277"/>
    </row>
    <row r="354" spans="2:23" x14ac:dyDescent="0.2">
      <c r="K354" s="131"/>
      <c r="U354" s="131"/>
    </row>
    <row r="355" spans="2:23" x14ac:dyDescent="0.2">
      <c r="K355" s="131"/>
      <c r="U355" s="131"/>
    </row>
    <row r="356" spans="2:23" x14ac:dyDescent="0.2">
      <c r="K356" s="131"/>
      <c r="U356" s="131"/>
    </row>
    <row r="357" spans="2:23" x14ac:dyDescent="0.2">
      <c r="K357" s="131"/>
      <c r="U357" s="131"/>
    </row>
    <row r="358" spans="2:23" x14ac:dyDescent="0.2">
      <c r="K358" s="131"/>
      <c r="U358" s="131"/>
    </row>
    <row r="359" spans="2:23" x14ac:dyDescent="0.2">
      <c r="K359" s="131"/>
      <c r="U359" s="131"/>
    </row>
    <row r="360" spans="2:23" x14ac:dyDescent="0.2">
      <c r="K360" s="131"/>
      <c r="U360" s="131"/>
    </row>
    <row r="361" spans="2:23" x14ac:dyDescent="0.2">
      <c r="K361" s="131"/>
      <c r="U361" s="131"/>
    </row>
    <row r="362" spans="2:23" x14ac:dyDescent="0.2">
      <c r="K362" s="131"/>
      <c r="U362" s="131"/>
    </row>
    <row r="363" spans="2:23" x14ac:dyDescent="0.2">
      <c r="K363" s="131"/>
      <c r="U363" s="131"/>
    </row>
    <row r="364" spans="2:23" x14ac:dyDescent="0.2">
      <c r="K364" s="131"/>
      <c r="U364" s="131"/>
    </row>
    <row r="365" spans="2:23" x14ac:dyDescent="0.2">
      <c r="K365" s="131"/>
      <c r="U365" s="131"/>
    </row>
    <row r="366" spans="2:23" x14ac:dyDescent="0.2">
      <c r="K366" s="131"/>
      <c r="U366" s="131"/>
    </row>
    <row r="367" spans="2:23" x14ac:dyDescent="0.2">
      <c r="K367" s="131"/>
    </row>
    <row r="368" spans="2:23" x14ac:dyDescent="0.2">
      <c r="K368" s="131"/>
    </row>
    <row r="369" spans="11:11" x14ac:dyDescent="0.2">
      <c r="K369" s="131"/>
    </row>
    <row r="370" spans="11:11" x14ac:dyDescent="0.2">
      <c r="K370" s="131"/>
    </row>
    <row r="371" spans="11:11" x14ac:dyDescent="0.2">
      <c r="K371" s="131"/>
    </row>
  </sheetData>
  <sheetProtection selectLockedCells="1"/>
  <mergeCells count="37">
    <mergeCell ref="B5:F5"/>
    <mergeCell ref="V16:W16"/>
    <mergeCell ref="L16:T16"/>
    <mergeCell ref="V17:W17"/>
    <mergeCell ref="B321:J321"/>
    <mergeCell ref="B219:J219"/>
    <mergeCell ref="B253:J253"/>
    <mergeCell ref="B287:J287"/>
    <mergeCell ref="L151:T151"/>
    <mergeCell ref="L185:T185"/>
    <mergeCell ref="L219:T219"/>
    <mergeCell ref="L253:T253"/>
    <mergeCell ref="L17:T17"/>
    <mergeCell ref="L49:T49"/>
    <mergeCell ref="L83:T83"/>
    <mergeCell ref="B185:J185"/>
    <mergeCell ref="B2:F2"/>
    <mergeCell ref="B3:F3"/>
    <mergeCell ref="L287:T287"/>
    <mergeCell ref="L321:T321"/>
    <mergeCell ref="L117:T117"/>
    <mergeCell ref="B6:C6"/>
    <mergeCell ref="B14:C14"/>
    <mergeCell ref="B17:J17"/>
    <mergeCell ref="B10:C10"/>
    <mergeCell ref="B11:C11"/>
    <mergeCell ref="B12:C12"/>
    <mergeCell ref="B13:C13"/>
    <mergeCell ref="B8:F8"/>
    <mergeCell ref="D13:F13"/>
    <mergeCell ref="D12:F12"/>
    <mergeCell ref="D10:F10"/>
    <mergeCell ref="D11:F11"/>
    <mergeCell ref="B117:J117"/>
    <mergeCell ref="B151:J151"/>
    <mergeCell ref="B49:J49"/>
    <mergeCell ref="B83:J83"/>
  </mergeCells>
  <dataValidations count="2">
    <dataValidation type="list" allowBlank="1" showInputMessage="1" showErrorMessage="1" sqref="C82 M82" xr:uid="{C79FD42D-02A7-4B7E-93AC-FEA8F1DC76AD}">
      <formula1>#REF!</formula1>
    </dataValidation>
    <dataValidation type="list" allowBlank="1" showErrorMessage="1" sqref="D353:E353 D329:E329 D319:E319 D295:E295 D285:E285 D261:E261 D251:E251 D227:E227 D217:E217 D193:E193 D183:E183 D159:E159 D149:E149 D125:E125 D115:E115 D91:E91 D81:E81 D57:E57 E47 E41 D313:E313 D279:E279 D245:E245 D211:E211 D177:E177 D143:E143 D109:E109 D75:E75 O29 E29 N353:O353 N329:O329 N319:O319 N295:O295 N285:O285 N261:O261 N251:O251 N227:O227 N217:O217 N193:O193 N183:O183 N159:O159 N149:O149 N125:O125 N115:O115 N91:O91 N81:O81 N57:O57 O47 O41 D347:E347 N347:O347 N313:O313 N279:O279 N245:O245 N211:O211 N177:O177 N143:O143 N109:O109 N75:O75" xr:uid="{6D410D86-8FD7-4AB3-A7EA-1A3946BAE060}">
      <formula1>#REF!</formula1>
    </dataValidation>
  </dataValidations>
  <pageMargins left="0" right="0" top="0.78740157480314965" bottom="0" header="0.31496062992125984" footer="0.31496062992125984"/>
  <pageSetup paperSize="8" scale="53" orientation="landscape" r:id="rId1"/>
  <rowBreaks count="1" manualBreakCount="1">
    <brk id="84" max="11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467FF8E-4FD5-4C95-A985-FA41EF3C1459}">
          <x14:formula1>
            <xm:f>'Kerngegevens Intern'!$A$24:$A$29</xm:f>
          </x14:formula1>
          <xm:sqref>E20:E28 E31:E40 E43:E46 E52:E56 E59:E74 E77:E80 E86:E90 E93:E108 E111:E114 E120:E124 E127:E142 E145:E148 E154:E158 E161:E176 E179:E182 E188:E192 E195:E210 E213:E216 E222:E226 E229:E244 E247:E250 E256:E260 E263:E278 E281:E284 E290:E294 E297:E312 E315:E318 E324:E328 E331:E346 E349:E352 O20:O28 O31:O40 O43:O46 O52:O56 O59:O74 O77:O80 O86:O90 O93:O108 O111:O114 O120:O124 O127:O142 O145:O148 O154:O158 O161:O176 O179:O182 O188:O192 O195:O210 O213:O216 O222:O226 O229:O244 O247:O250 O256:O260 O263:O278 O281:O284 O290:O294 O297:O312 O315:O318 O324:O328 O331:O346 O349:O352</xm:sqref>
        </x14:dataValidation>
        <x14:dataValidation type="list" allowBlank="1" showInputMessage="1" showErrorMessage="1" xr:uid="{E4E3BE4A-0C6E-4FE0-B68F-5D83AE0855C6}">
          <x14:formula1>
            <xm:f>'Kerngegevens Intern'!$A$10:$A$11</xm:f>
          </x14:formula1>
          <xm:sqref>D20:D28 D52:D56 D86:D90 D120:D124 D154:D158 D188:D192 D222:D226 D256:D260 D290:D294 D324:D328 N20:N28 N52:N56 N86:N90 N120:N124 N154:N158 N188:N192 N222:N226 N256:N260 N290:N294 N324:N328</xm:sqref>
        </x14:dataValidation>
        <x14:dataValidation type="list" allowBlank="1" showInputMessage="1" showErrorMessage="1" xr:uid="{FA51CAC5-AB52-4305-8B88-98F62EFCFB61}">
          <x14:formula1>
            <xm:f>'Kerngegevens Intern'!$A$14:$A$18</xm:f>
          </x14:formula1>
          <xm:sqref>D31:D40 D59:D74 D93:D108 D127:D142 D161:D176 D195:D210 D229:D244 D263:D278 D297:D312 D331:D346 N31:N40 N59:N74 N93:N108 N127:N142 N161:N176 N195:N210 N229:N244 N263:N278 N297:N312 N331:N346</xm:sqref>
        </x14:dataValidation>
        <x14:dataValidation type="list" allowBlank="1" showInputMessage="1" showErrorMessage="1" xr:uid="{DE6F27AC-0B49-4C92-878B-4E191557C088}">
          <x14:formula1>
            <xm:f>'Kerngegevens Intern'!$A$21</xm:f>
          </x14:formula1>
          <xm:sqref>D43:D46 D349:D352 D111:D114 D145:D148 D179:D182 D213:D216 D247:D250 D281:D284 D315:D318 D77:D80 N43:N46 N349:N352 N111:N114 N145:N148 N179:N182 N213:N216 N247:N250 N281:N284 N315:N318 N77:N80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16"/>
  <sheetViews>
    <sheetView topLeftCell="B1" zoomScale="85" zoomScaleNormal="85" workbookViewId="0">
      <pane xSplit="1" ySplit="1" topLeftCell="C2" activePane="bottomRight" state="frozen"/>
      <selection activeCell="B1" sqref="B1"/>
      <selection pane="topRight" activeCell="D1" sqref="D1"/>
      <selection pane="bottomLeft" activeCell="B2" sqref="B2"/>
      <selection pane="bottomRight" activeCell="F42" sqref="F42"/>
    </sheetView>
  </sheetViews>
  <sheetFormatPr defaultRowHeight="12.75" x14ac:dyDescent="0.2"/>
  <cols>
    <col min="1" max="1" width="3.42578125" style="1" customWidth="1"/>
    <col min="2" max="2" width="48.28515625" style="59" customWidth="1"/>
    <col min="3" max="4" width="17.42578125" style="59" customWidth="1"/>
    <col min="5" max="5" width="38.140625" style="59" customWidth="1"/>
    <col min="6" max="6" width="17.42578125" style="59" customWidth="1"/>
    <col min="7" max="7" width="18" style="59" bestFit="1" customWidth="1"/>
    <col min="8" max="8" width="27.5703125" style="85" bestFit="1" customWidth="1"/>
    <col min="9" max="9" width="72" style="59" bestFit="1" customWidth="1"/>
    <col min="10" max="10" width="17.42578125" style="59" bestFit="1" customWidth="1"/>
    <col min="11" max="11" width="18" style="59" bestFit="1" customWidth="1"/>
    <col min="12" max="12" width="17.42578125" style="85" bestFit="1" customWidth="1"/>
    <col min="13" max="13" width="10.7109375" style="59" bestFit="1" customWidth="1"/>
    <col min="14" max="14" width="17.42578125" style="59" bestFit="1" customWidth="1"/>
    <col min="15" max="15" width="18" style="59" bestFit="1" customWidth="1"/>
    <col min="16" max="16" width="17.42578125" style="85" bestFit="1" customWidth="1"/>
    <col min="17" max="17" width="10.7109375" style="59" bestFit="1" customWidth="1"/>
    <col min="18" max="18" width="17.42578125" style="59" bestFit="1" customWidth="1"/>
    <col min="19" max="19" width="18" style="59" bestFit="1" customWidth="1"/>
    <col min="20" max="20" width="17.42578125" style="85" bestFit="1" customWidth="1"/>
    <col min="21" max="21" width="10.7109375" style="59" bestFit="1" customWidth="1"/>
    <col min="22" max="22" width="17.42578125" style="59" bestFit="1" customWidth="1"/>
    <col min="23" max="23" width="18" style="59" bestFit="1" customWidth="1"/>
    <col min="24" max="24" width="17.42578125" style="85" bestFit="1" customWidth="1"/>
    <col min="25" max="25" width="10.7109375" style="59" bestFit="1" customWidth="1"/>
    <col min="26" max="26" width="17.42578125" style="59" bestFit="1" customWidth="1"/>
    <col min="27" max="27" width="18" style="59" bestFit="1" customWidth="1"/>
    <col min="28" max="28" width="37" style="162" bestFit="1" customWidth="1"/>
    <col min="29" max="58" width="9.140625" style="1"/>
    <col min="59" max="16384" width="9.140625" style="59"/>
  </cols>
  <sheetData>
    <row r="1" spans="1:65" s="1" customFormat="1" ht="23.25" customHeight="1" x14ac:dyDescent="0.2">
      <c r="B1" s="216"/>
      <c r="C1" s="217"/>
      <c r="D1" s="257"/>
      <c r="W1" s="29"/>
      <c r="X1" s="77"/>
      <c r="Y1" s="25"/>
      <c r="Z1" s="25"/>
      <c r="AA1" s="29"/>
      <c r="AB1" s="163"/>
      <c r="BG1" s="59"/>
      <c r="BH1" s="59"/>
      <c r="BI1" s="59"/>
      <c r="BJ1" s="59"/>
      <c r="BK1" s="59"/>
      <c r="BL1" s="59"/>
      <c r="BM1" s="59"/>
    </row>
    <row r="2" spans="1:65" s="1" customFormat="1" ht="52.5" customHeight="1" x14ac:dyDescent="0.25">
      <c r="B2" s="608" t="s">
        <v>168</v>
      </c>
      <c r="C2" s="592"/>
      <c r="D2" s="609"/>
      <c r="E2" s="609"/>
      <c r="F2" s="610"/>
      <c r="G2" s="2"/>
      <c r="H2" s="2"/>
      <c r="W2" s="140"/>
      <c r="X2" s="140"/>
      <c r="Y2" s="140"/>
      <c r="Z2" s="140"/>
      <c r="AA2" s="140"/>
      <c r="AB2" s="140"/>
      <c r="BG2" s="59"/>
      <c r="BH2" s="59"/>
      <c r="BI2" s="59"/>
      <c r="BJ2" s="59"/>
      <c r="BK2" s="59"/>
      <c r="BL2" s="59"/>
      <c r="BM2" s="59"/>
    </row>
    <row r="3" spans="1:65" s="1" customFormat="1" ht="17.25" customHeight="1" x14ac:dyDescent="0.25">
      <c r="B3" s="506"/>
      <c r="C3" s="502"/>
      <c r="D3" s="502"/>
      <c r="E3" s="502"/>
      <c r="F3" s="503"/>
      <c r="G3" s="2"/>
      <c r="H3" s="2"/>
      <c r="W3" s="140"/>
      <c r="X3" s="140"/>
      <c r="Y3" s="140"/>
      <c r="Z3" s="140"/>
      <c r="AA3" s="140"/>
      <c r="AB3" s="140"/>
      <c r="BG3" s="59"/>
      <c r="BH3" s="59"/>
      <c r="BI3" s="59"/>
      <c r="BJ3" s="59"/>
      <c r="BK3" s="59"/>
      <c r="BL3" s="59"/>
      <c r="BM3" s="59"/>
    </row>
    <row r="4" spans="1:65" s="1" customFormat="1" ht="19.5" customHeight="1" x14ac:dyDescent="0.25">
      <c r="B4" s="608" t="s">
        <v>131</v>
      </c>
      <c r="C4" s="611"/>
      <c r="D4" s="611"/>
      <c r="E4" s="611"/>
      <c r="F4" s="612"/>
      <c r="G4" s="2"/>
      <c r="H4" s="2"/>
      <c r="W4" s="140"/>
      <c r="X4" s="140"/>
      <c r="Y4" s="140"/>
      <c r="Z4" s="140"/>
      <c r="AA4" s="140"/>
      <c r="AB4" s="140"/>
      <c r="BG4" s="59"/>
      <c r="BH4" s="59"/>
      <c r="BI4" s="59"/>
      <c r="BJ4" s="59"/>
      <c r="BK4" s="59"/>
      <c r="BL4" s="59"/>
      <c r="BM4" s="59"/>
    </row>
    <row r="5" spans="1:65" s="1" customFormat="1" ht="18" x14ac:dyDescent="0.25">
      <c r="B5" s="507"/>
      <c r="C5" s="511"/>
      <c r="D5" s="511"/>
      <c r="E5" s="511"/>
      <c r="F5" s="508"/>
      <c r="G5" s="2"/>
      <c r="H5" s="2"/>
      <c r="W5" s="140"/>
      <c r="X5" s="140"/>
      <c r="Y5" s="140"/>
      <c r="Z5" s="140"/>
      <c r="AA5" s="140"/>
      <c r="AB5" s="140"/>
      <c r="BG5" s="59"/>
      <c r="BH5" s="59"/>
      <c r="BI5" s="59"/>
      <c r="BJ5" s="59"/>
      <c r="BK5" s="59"/>
      <c r="BL5" s="59"/>
      <c r="BM5" s="59"/>
    </row>
    <row r="6" spans="1:65" s="1" customFormat="1" ht="18.75" x14ac:dyDescent="0.3">
      <c r="B6" s="509" t="s">
        <v>169</v>
      </c>
      <c r="C6" s="512"/>
      <c r="D6" s="512"/>
      <c r="E6" s="512"/>
      <c r="F6" s="510"/>
      <c r="G6" s="2"/>
      <c r="H6" s="2"/>
      <c r="W6" s="140"/>
      <c r="X6" s="140"/>
      <c r="Y6" s="140"/>
      <c r="Z6" s="140"/>
      <c r="AA6" s="140"/>
      <c r="AB6" s="140"/>
      <c r="BG6" s="59"/>
      <c r="BH6" s="59"/>
      <c r="BI6" s="59"/>
      <c r="BJ6" s="59"/>
      <c r="BK6" s="59"/>
      <c r="BL6" s="59"/>
      <c r="BM6" s="59"/>
    </row>
    <row r="7" spans="1:65" s="1" customFormat="1" ht="14.25" customHeight="1" x14ac:dyDescent="0.4">
      <c r="B7" s="16"/>
      <c r="C7" s="17"/>
      <c r="D7" s="17"/>
      <c r="E7" s="16"/>
      <c r="F7" s="17"/>
      <c r="H7" s="76"/>
      <c r="L7" s="76"/>
      <c r="P7" s="76"/>
      <c r="T7" s="76"/>
      <c r="X7" s="76"/>
      <c r="AB7" s="40"/>
      <c r="BG7" s="59"/>
      <c r="BH7" s="59"/>
      <c r="BI7" s="59"/>
      <c r="BJ7" s="59"/>
      <c r="BK7" s="59"/>
      <c r="BL7" s="59"/>
      <c r="BM7" s="59"/>
    </row>
    <row r="8" spans="1:65" s="1" customFormat="1" ht="26.25" x14ac:dyDescent="0.4">
      <c r="B8" s="19" t="s">
        <v>44</v>
      </c>
      <c r="C8" s="20"/>
      <c r="D8" s="20"/>
      <c r="E8" s="2"/>
      <c r="F8" s="2"/>
      <c r="G8" s="20"/>
      <c r="H8" s="78"/>
      <c r="I8" s="20"/>
      <c r="J8" s="20"/>
      <c r="K8" s="20"/>
      <c r="L8" s="78"/>
      <c r="M8" s="20"/>
      <c r="N8" s="20"/>
      <c r="O8" s="20"/>
      <c r="P8" s="78"/>
      <c r="Q8" s="20"/>
      <c r="R8" s="20"/>
      <c r="S8" s="20"/>
      <c r="T8" s="78"/>
      <c r="U8" s="20"/>
      <c r="V8" s="20"/>
      <c r="W8" s="20"/>
      <c r="X8" s="78"/>
      <c r="Y8" s="20"/>
      <c r="Z8" s="20"/>
      <c r="AA8" s="20"/>
      <c r="AB8" s="164"/>
      <c r="BG8" s="59"/>
      <c r="BH8" s="59"/>
      <c r="BI8" s="59"/>
      <c r="BJ8" s="59"/>
      <c r="BK8" s="59"/>
      <c r="BL8" s="59"/>
      <c r="BM8" s="59"/>
    </row>
    <row r="9" spans="1:65" s="1" customFormat="1" ht="14.25" customHeight="1" x14ac:dyDescent="0.4">
      <c r="B9" s="19"/>
      <c r="C9" s="20"/>
      <c r="D9" s="20"/>
      <c r="E9" s="2"/>
      <c r="F9" s="2"/>
      <c r="G9" s="20"/>
      <c r="H9" s="78"/>
      <c r="I9" s="20"/>
      <c r="J9" s="20"/>
      <c r="K9" s="20"/>
      <c r="L9" s="78"/>
      <c r="M9" s="20"/>
      <c r="N9" s="20"/>
      <c r="O9" s="20"/>
      <c r="P9" s="78"/>
      <c r="Q9" s="20"/>
      <c r="R9" s="20"/>
      <c r="S9" s="20"/>
      <c r="T9" s="78"/>
      <c r="U9" s="20"/>
      <c r="V9" s="20"/>
      <c r="W9" s="20"/>
      <c r="X9" s="78"/>
      <c r="Y9" s="20"/>
      <c r="Z9" s="20"/>
      <c r="AA9" s="20"/>
      <c r="AB9" s="164"/>
      <c r="BG9" s="59"/>
      <c r="BH9" s="59"/>
      <c r="BI9" s="59"/>
      <c r="BJ9" s="59"/>
      <c r="BK9" s="59"/>
      <c r="BL9" s="59"/>
      <c r="BM9" s="59"/>
    </row>
    <row r="10" spans="1:65" s="1" customFormat="1" ht="15" customHeight="1" x14ac:dyDescent="0.2">
      <c r="B10" s="3" t="s">
        <v>1</v>
      </c>
      <c r="C10" s="445">
        <f>'Own contribution'!C16</f>
        <v>0</v>
      </c>
      <c r="D10" s="445"/>
      <c r="E10" s="277"/>
      <c r="F10" s="2"/>
      <c r="G10" s="20"/>
      <c r="H10" s="78"/>
      <c r="I10" s="20"/>
      <c r="J10" s="20"/>
      <c r="K10" s="20"/>
      <c r="L10" s="78"/>
      <c r="M10" s="20"/>
      <c r="N10" s="20"/>
      <c r="O10" s="20"/>
      <c r="P10" s="78"/>
      <c r="Q10" s="20"/>
      <c r="R10" s="20"/>
      <c r="S10" s="20"/>
      <c r="T10" s="78"/>
      <c r="U10" s="20"/>
      <c r="V10" s="20"/>
      <c r="W10" s="20"/>
      <c r="X10" s="78"/>
      <c r="Y10" s="20"/>
      <c r="Z10" s="20"/>
      <c r="AA10" s="20"/>
      <c r="AB10" s="164"/>
      <c r="BG10" s="59"/>
      <c r="BH10" s="59"/>
      <c r="BI10" s="59"/>
      <c r="BJ10" s="59"/>
      <c r="BK10" s="59"/>
      <c r="BL10" s="59"/>
      <c r="BM10" s="59"/>
    </row>
    <row r="11" spans="1:65" s="1" customFormat="1" ht="15" customHeight="1" x14ac:dyDescent="0.4">
      <c r="B11" s="3" t="s">
        <v>5</v>
      </c>
      <c r="C11" s="449">
        <f>'Own contribution'!C17</f>
        <v>0</v>
      </c>
      <c r="D11" s="445"/>
      <c r="E11" s="277"/>
      <c r="F11" s="2"/>
      <c r="G11" s="219"/>
      <c r="H11" s="219"/>
      <c r="I11" s="219"/>
      <c r="J11" s="219"/>
      <c r="K11" s="219"/>
      <c r="L11" s="219"/>
      <c r="M11" s="219"/>
      <c r="N11" s="219"/>
      <c r="O11" s="21"/>
      <c r="P11" s="79"/>
      <c r="Q11" s="20"/>
      <c r="R11" s="20"/>
      <c r="S11" s="21"/>
      <c r="T11" s="79"/>
      <c r="U11" s="20"/>
      <c r="V11" s="20"/>
      <c r="W11" s="21"/>
      <c r="X11" s="79"/>
      <c r="Y11" s="20"/>
      <c r="Z11" s="20"/>
      <c r="AA11" s="21"/>
      <c r="AB11" s="21"/>
      <c r="BG11" s="59"/>
      <c r="BH11" s="59"/>
      <c r="BI11" s="59"/>
      <c r="BJ11" s="59"/>
      <c r="BK11" s="59"/>
      <c r="BL11" s="59"/>
      <c r="BM11" s="59"/>
    </row>
    <row r="12" spans="1:65" s="1" customFormat="1" ht="15" customHeight="1" x14ac:dyDescent="0.2">
      <c r="B12" s="3" t="s">
        <v>2</v>
      </c>
      <c r="C12" s="449">
        <f>'Own contribution'!C18</f>
        <v>0</v>
      </c>
      <c r="D12" s="445"/>
      <c r="E12" s="277"/>
      <c r="F12" s="2"/>
      <c r="G12" s="220"/>
      <c r="H12" s="220"/>
      <c r="I12" s="220"/>
      <c r="J12" s="220"/>
      <c r="K12" s="220"/>
      <c r="L12" s="220"/>
      <c r="M12" s="220"/>
      <c r="N12" s="220"/>
      <c r="O12" s="220"/>
      <c r="P12" s="79"/>
      <c r="Q12" s="20"/>
      <c r="R12" s="20"/>
      <c r="S12" s="20"/>
      <c r="T12" s="79"/>
      <c r="U12" s="20"/>
      <c r="V12" s="20"/>
      <c r="W12" s="20"/>
      <c r="X12" s="79"/>
      <c r="Y12" s="20"/>
      <c r="Z12" s="20"/>
      <c r="AA12" s="20"/>
      <c r="AB12" s="21"/>
      <c r="BG12" s="59"/>
      <c r="BH12" s="59"/>
      <c r="BI12" s="59"/>
      <c r="BJ12" s="59"/>
      <c r="BK12" s="59"/>
      <c r="BL12" s="59"/>
      <c r="BM12" s="59"/>
    </row>
    <row r="13" spans="1:65" s="1" customFormat="1" ht="15" customHeight="1" x14ac:dyDescent="0.2">
      <c r="B13" s="3" t="s">
        <v>3</v>
      </c>
      <c r="C13" s="449">
        <f>'Own contribution'!C19</f>
        <v>0</v>
      </c>
      <c r="D13" s="445"/>
      <c r="E13" s="277"/>
      <c r="F13" s="2"/>
      <c r="G13" s="20"/>
      <c r="H13" s="78"/>
      <c r="I13" s="20"/>
      <c r="J13" s="20"/>
      <c r="K13" s="20"/>
      <c r="L13" s="78"/>
      <c r="M13" s="20"/>
      <c r="N13" s="20"/>
      <c r="O13" s="20"/>
      <c r="P13" s="78"/>
      <c r="Q13" s="20"/>
      <c r="R13" s="20"/>
      <c r="S13" s="20"/>
      <c r="T13" s="78"/>
      <c r="U13" s="20"/>
      <c r="V13" s="20"/>
      <c r="W13" s="20"/>
      <c r="X13" s="78"/>
      <c r="Y13" s="20"/>
      <c r="Z13" s="20"/>
      <c r="AA13" s="20"/>
      <c r="AB13" s="164"/>
      <c r="BG13" s="59"/>
      <c r="BH13" s="59"/>
      <c r="BI13" s="59"/>
      <c r="BJ13" s="59"/>
      <c r="BK13" s="59"/>
      <c r="BL13" s="59"/>
      <c r="BM13" s="59"/>
    </row>
    <row r="14" spans="1:65" s="1" customFormat="1" x14ac:dyDescent="0.2">
      <c r="B14" s="22"/>
      <c r="C14" s="2"/>
      <c r="D14" s="2"/>
      <c r="E14" s="2"/>
      <c r="F14" s="2"/>
      <c r="G14" s="30"/>
      <c r="H14" s="80"/>
      <c r="I14" s="30"/>
      <c r="J14" s="30"/>
      <c r="K14" s="30"/>
      <c r="L14" s="80"/>
      <c r="M14" s="30"/>
      <c r="N14" s="30"/>
      <c r="O14" s="30"/>
      <c r="P14" s="80"/>
      <c r="Q14" s="30"/>
      <c r="R14" s="30"/>
      <c r="S14" s="30"/>
      <c r="T14" s="80"/>
      <c r="U14" s="30"/>
      <c r="V14" s="30"/>
      <c r="W14" s="30"/>
      <c r="X14" s="80"/>
      <c r="Y14" s="30"/>
      <c r="Z14" s="30"/>
      <c r="AA14" s="30"/>
      <c r="AB14" s="30"/>
      <c r="BG14" s="59"/>
      <c r="BH14" s="59"/>
      <c r="BI14" s="59"/>
      <c r="BJ14" s="59"/>
      <c r="BK14" s="59"/>
      <c r="BL14" s="59"/>
      <c r="BM14" s="59"/>
    </row>
    <row r="15" spans="1:65" ht="24.75" customHeight="1" x14ac:dyDescent="0.3">
      <c r="B15" s="385" t="s">
        <v>71</v>
      </c>
      <c r="C15" s="2"/>
      <c r="D15" s="2"/>
      <c r="E15" s="2"/>
      <c r="F15" s="2"/>
      <c r="G15" s="20"/>
      <c r="H15" s="78"/>
      <c r="I15" s="20"/>
      <c r="J15" s="20"/>
      <c r="K15" s="20"/>
      <c r="L15" s="78"/>
      <c r="M15" s="20"/>
      <c r="N15" s="20"/>
      <c r="O15" s="20"/>
      <c r="P15" s="78"/>
      <c r="Q15" s="20"/>
      <c r="R15" s="20"/>
      <c r="S15" s="20"/>
      <c r="T15" s="78"/>
      <c r="U15" s="20"/>
      <c r="V15" s="20"/>
      <c r="W15" s="20"/>
      <c r="X15" s="78"/>
      <c r="Y15" s="20"/>
      <c r="Z15" s="20"/>
      <c r="AA15" s="20"/>
      <c r="AB15" s="164"/>
    </row>
    <row r="16" spans="1:65" s="142" customFormat="1" ht="20.25" x14ac:dyDescent="0.2">
      <c r="A16" s="139"/>
      <c r="B16" s="387" t="s">
        <v>75</v>
      </c>
      <c r="C16" s="2"/>
      <c r="D16" s="2"/>
      <c r="E16" s="2"/>
      <c r="F16" s="2"/>
      <c r="G16" s="140"/>
      <c r="H16" s="141"/>
      <c r="I16" s="140"/>
      <c r="J16" s="140"/>
      <c r="K16" s="140"/>
      <c r="L16" s="141"/>
      <c r="M16" s="140"/>
      <c r="N16" s="140"/>
      <c r="O16" s="140"/>
      <c r="P16" s="141"/>
      <c r="Q16" s="140"/>
      <c r="R16" s="140"/>
      <c r="S16" s="140"/>
      <c r="T16" s="141"/>
      <c r="U16" s="140"/>
      <c r="V16" s="140"/>
      <c r="W16" s="140"/>
      <c r="X16" s="141"/>
      <c r="Y16" s="140"/>
      <c r="Z16" s="140"/>
      <c r="AA16" s="140"/>
      <c r="AB16" s="140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</row>
    <row r="17" spans="1:58" s="2" customFormat="1" ht="31.5" customHeight="1" x14ac:dyDescent="0.25">
      <c r="B17" s="410" t="s">
        <v>70</v>
      </c>
      <c r="E17" s="602" t="s">
        <v>67</v>
      </c>
      <c r="F17" s="607"/>
      <c r="G17" s="281"/>
      <c r="H17" s="576" t="s">
        <v>94</v>
      </c>
      <c r="I17" s="577"/>
    </row>
    <row r="18" spans="1:58" s="162" customFormat="1" ht="15" x14ac:dyDescent="0.2">
      <c r="A18" s="40"/>
      <c r="B18" s="202" t="s">
        <v>14</v>
      </c>
      <c r="C18" s="423" t="s">
        <v>27</v>
      </c>
      <c r="D18" s="2"/>
      <c r="E18" s="202" t="s">
        <v>14</v>
      </c>
      <c r="F18" s="423" t="s">
        <v>27</v>
      </c>
      <c r="G18" s="2"/>
      <c r="H18" s="259" t="s">
        <v>79</v>
      </c>
      <c r="I18" s="305" t="s">
        <v>69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</row>
    <row r="19" spans="1:58" s="162" customFormat="1" x14ac:dyDescent="0.2">
      <c r="A19" s="40"/>
      <c r="B19" s="310" t="s">
        <v>97</v>
      </c>
      <c r="C19" s="201"/>
      <c r="D19" s="2"/>
      <c r="E19" s="310" t="s">
        <v>97</v>
      </c>
      <c r="F19" s="20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</row>
    <row r="20" spans="1:58" s="162" customFormat="1" x14ac:dyDescent="0.2">
      <c r="A20" s="40"/>
      <c r="B20" s="379" t="s">
        <v>55</v>
      </c>
      <c r="C20" s="372"/>
      <c r="D20" s="2"/>
      <c r="E20" s="384" t="s">
        <v>55</v>
      </c>
      <c r="F20" s="380"/>
      <c r="G20" s="2"/>
      <c r="H20" s="128">
        <f>C20-F20</f>
        <v>0</v>
      </c>
      <c r="I20" s="27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</row>
    <row r="21" spans="1:58" s="162" customFormat="1" ht="13.5" thickBot="1" x14ac:dyDescent="0.25">
      <c r="A21" s="40"/>
      <c r="B21" s="379" t="s">
        <v>56</v>
      </c>
      <c r="C21" s="372"/>
      <c r="D21" s="2"/>
      <c r="E21" s="384" t="s">
        <v>56</v>
      </c>
      <c r="F21" s="380"/>
      <c r="G21" s="2"/>
      <c r="H21" s="278">
        <f>C21-F21</f>
        <v>0</v>
      </c>
      <c r="I21" s="27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</row>
    <row r="22" spans="1:58" s="162" customFormat="1" ht="13.5" thickBot="1" x14ac:dyDescent="0.25">
      <c r="A22" s="40"/>
      <c r="B22" s="132" t="s">
        <v>31</v>
      </c>
      <c r="C22" s="203">
        <f>SUM(C20:C21)</f>
        <v>0</v>
      </c>
      <c r="D22" s="2"/>
      <c r="E22" s="132" t="s">
        <v>31</v>
      </c>
      <c r="F22" s="203">
        <f>SUM(F20:F21)</f>
        <v>0</v>
      </c>
      <c r="G22" s="2"/>
      <c r="H22" s="431">
        <f>SUM(H20:H21)</f>
        <v>0</v>
      </c>
      <c r="I22" s="27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  <row r="23" spans="1:58" s="162" customFormat="1" x14ac:dyDescent="0.2">
      <c r="A23" s="40"/>
      <c r="B23" s="311" t="s">
        <v>100</v>
      </c>
      <c r="C23" s="223"/>
      <c r="D23" s="2"/>
      <c r="E23" s="311" t="s">
        <v>100</v>
      </c>
      <c r="F23" s="223"/>
      <c r="G23" s="2"/>
      <c r="H23" s="189"/>
      <c r="I23" s="18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</row>
    <row r="24" spans="1:58" x14ac:dyDescent="0.2">
      <c r="B24" s="376" t="s">
        <v>55</v>
      </c>
      <c r="C24" s="373"/>
      <c r="D24" s="2"/>
      <c r="E24" s="384" t="s">
        <v>55</v>
      </c>
      <c r="F24" s="381"/>
      <c r="G24" s="2"/>
      <c r="H24" s="128">
        <f>C24-F24</f>
        <v>0</v>
      </c>
      <c r="I24" s="27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BE24" s="59"/>
      <c r="BF24" s="59"/>
    </row>
    <row r="25" spans="1:58" s="1" customFormat="1" ht="13.5" thickBot="1" x14ac:dyDescent="0.25">
      <c r="B25" s="377" t="s">
        <v>56</v>
      </c>
      <c r="C25" s="374"/>
      <c r="D25" s="2"/>
      <c r="E25" s="384" t="s">
        <v>56</v>
      </c>
      <c r="F25" s="382"/>
      <c r="G25" s="2"/>
      <c r="H25" s="128">
        <f>C25-F25</f>
        <v>0</v>
      </c>
      <c r="I25" s="27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BE25" s="59"/>
    </row>
    <row r="26" spans="1:58" s="1" customFormat="1" ht="13.5" thickBot="1" x14ac:dyDescent="0.25">
      <c r="A26" s="20"/>
      <c r="B26" s="132" t="s">
        <v>31</v>
      </c>
      <c r="C26" s="203">
        <f>SUM(C24:C25)</f>
        <v>0</v>
      </c>
      <c r="D26" s="2"/>
      <c r="E26" s="132" t="s">
        <v>31</v>
      </c>
      <c r="F26" s="203">
        <f>SUM(F24:F25)</f>
        <v>0</v>
      </c>
      <c r="G26" s="2"/>
      <c r="H26" s="431">
        <f>SUM(H24:H25)</f>
        <v>0</v>
      </c>
      <c r="I26" s="27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58" s="1" customFormat="1" x14ac:dyDescent="0.2">
      <c r="A27" s="20"/>
      <c r="B27" s="311" t="s">
        <v>103</v>
      </c>
      <c r="C27" s="223"/>
      <c r="D27" s="2"/>
      <c r="E27" s="311" t="s">
        <v>103</v>
      </c>
      <c r="F27" s="223"/>
      <c r="G27" s="2"/>
      <c r="H27" s="189"/>
      <c r="I27" s="18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58" s="162" customFormat="1" x14ac:dyDescent="0.2">
      <c r="A28" s="40"/>
      <c r="B28" s="376" t="s">
        <v>55</v>
      </c>
      <c r="C28" s="373"/>
      <c r="D28" s="2"/>
      <c r="E28" s="384" t="s">
        <v>55</v>
      </c>
      <c r="F28" s="381"/>
      <c r="G28" s="2"/>
      <c r="H28" s="128">
        <f>C28-F28</f>
        <v>0</v>
      </c>
      <c r="I28" s="27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</row>
    <row r="29" spans="1:58" ht="13.5" thickBot="1" x14ac:dyDescent="0.25">
      <c r="B29" s="377" t="s">
        <v>56</v>
      </c>
      <c r="C29" s="374"/>
      <c r="D29" s="2"/>
      <c r="E29" s="384" t="s">
        <v>56</v>
      </c>
      <c r="F29" s="382"/>
      <c r="G29" s="2"/>
      <c r="H29" s="128">
        <f>C29-F29</f>
        <v>0</v>
      </c>
      <c r="I29" s="27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BE29" s="59"/>
      <c r="BF29" s="59"/>
    </row>
    <row r="30" spans="1:58" s="1" customFormat="1" ht="13.5" thickBot="1" x14ac:dyDescent="0.25">
      <c r="B30" s="132" t="s">
        <v>31</v>
      </c>
      <c r="C30" s="204">
        <f>SUM(C28:C29)</f>
        <v>0</v>
      </c>
      <c r="D30" s="2"/>
      <c r="E30" s="132" t="s">
        <v>31</v>
      </c>
      <c r="F30" s="204">
        <f>SUM(F28:F29)</f>
        <v>0</v>
      </c>
      <c r="G30" s="2"/>
      <c r="H30" s="431">
        <f>SUM(H28:H29)</f>
        <v>0</v>
      </c>
      <c r="I30" s="27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BE30" s="59"/>
    </row>
    <row r="31" spans="1:58" s="1" customFormat="1" x14ac:dyDescent="0.2">
      <c r="A31" s="20"/>
      <c r="B31" s="311" t="s">
        <v>106</v>
      </c>
      <c r="C31" s="223"/>
      <c r="D31" s="2"/>
      <c r="E31" s="311" t="s">
        <v>106</v>
      </c>
      <c r="F31" s="223"/>
      <c r="G31" s="2"/>
      <c r="H31" s="189"/>
      <c r="I31" s="18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58" s="2" customFormat="1" x14ac:dyDescent="0.2">
      <c r="B32" s="376" t="s">
        <v>55</v>
      </c>
      <c r="C32" s="373"/>
      <c r="E32" s="384" t="s">
        <v>55</v>
      </c>
      <c r="F32" s="381"/>
      <c r="H32" s="128">
        <f>C32-F32</f>
        <v>0</v>
      </c>
      <c r="I32" s="271"/>
    </row>
    <row r="33" spans="1:58" s="74" customFormat="1" ht="12.75" customHeight="1" thickBot="1" x14ac:dyDescent="0.3">
      <c r="A33" s="72"/>
      <c r="B33" s="378" t="s">
        <v>56</v>
      </c>
      <c r="C33" s="375"/>
      <c r="D33" s="2"/>
      <c r="E33" s="384" t="s">
        <v>56</v>
      </c>
      <c r="F33" s="383"/>
      <c r="G33" s="2"/>
      <c r="H33" s="128">
        <f>C33-F33</f>
        <v>0</v>
      </c>
      <c r="I33" s="27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</row>
    <row r="34" spans="1:58" s="162" customFormat="1" ht="13.5" thickBot="1" x14ac:dyDescent="0.25">
      <c r="A34" s="40"/>
      <c r="B34" s="132" t="s">
        <v>31</v>
      </c>
      <c r="C34" s="203">
        <f>SUM(C32:C33)</f>
        <v>0</v>
      </c>
      <c r="D34" s="2"/>
      <c r="E34" s="132" t="s">
        <v>31</v>
      </c>
      <c r="F34" s="203">
        <f>SUM(F32:F33)</f>
        <v>0</v>
      </c>
      <c r="G34" s="2"/>
      <c r="H34" s="431">
        <f>SUM(H32:H33)</f>
        <v>0</v>
      </c>
      <c r="I34" s="27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</row>
    <row r="35" spans="1:58" x14ac:dyDescent="0.2">
      <c r="B35" s="311" t="s">
        <v>109</v>
      </c>
      <c r="C35" s="223"/>
      <c r="D35" s="2"/>
      <c r="E35" s="311" t="s">
        <v>109</v>
      </c>
      <c r="F35" s="223"/>
      <c r="G35" s="2"/>
      <c r="H35" s="189"/>
      <c r="I35" s="18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BE35" s="59"/>
      <c r="BF35" s="59"/>
    </row>
    <row r="36" spans="1:58" s="1" customFormat="1" x14ac:dyDescent="0.2">
      <c r="B36" s="376" t="s">
        <v>55</v>
      </c>
      <c r="C36" s="373"/>
      <c r="D36" s="2"/>
      <c r="E36" s="384" t="s">
        <v>55</v>
      </c>
      <c r="F36" s="381"/>
      <c r="G36" s="2"/>
      <c r="H36" s="128">
        <f>C36-F36</f>
        <v>0</v>
      </c>
      <c r="I36" s="27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BE36" s="59"/>
    </row>
    <row r="37" spans="1:58" s="1" customFormat="1" ht="13.5" thickBot="1" x14ac:dyDescent="0.25">
      <c r="A37" s="20"/>
      <c r="B37" s="377" t="s">
        <v>56</v>
      </c>
      <c r="C37" s="374"/>
      <c r="D37" s="2"/>
      <c r="E37" s="384" t="s">
        <v>56</v>
      </c>
      <c r="F37" s="382"/>
      <c r="G37" s="2"/>
      <c r="H37" s="128">
        <f>C37-F37</f>
        <v>0</v>
      </c>
      <c r="I37" s="27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58" s="2" customFormat="1" ht="13.5" thickBot="1" x14ac:dyDescent="0.25">
      <c r="B38" s="132" t="s">
        <v>31</v>
      </c>
      <c r="C38" s="204">
        <f>SUM(C36:C37)</f>
        <v>0</v>
      </c>
      <c r="E38" s="132" t="s">
        <v>31</v>
      </c>
      <c r="F38" s="204">
        <f>SUM(F36:F37)</f>
        <v>0</v>
      </c>
      <c r="H38" s="279">
        <f>SUM(H36:H37)</f>
        <v>0</v>
      </c>
      <c r="I38" s="271"/>
    </row>
    <row r="39" spans="1:58" x14ac:dyDescent="0.2">
      <c r="B39" s="312" t="s">
        <v>112</v>
      </c>
      <c r="C39" s="221"/>
      <c r="D39" s="2"/>
      <c r="E39" s="312" t="s">
        <v>112</v>
      </c>
      <c r="F39" s="223"/>
      <c r="G39" s="2"/>
      <c r="H39" s="189"/>
      <c r="I39" s="18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BE39" s="59"/>
      <c r="BF39" s="59"/>
    </row>
    <row r="40" spans="1:58" s="1" customFormat="1" x14ac:dyDescent="0.2">
      <c r="B40" s="376" t="s">
        <v>55</v>
      </c>
      <c r="C40" s="373"/>
      <c r="D40" s="2"/>
      <c r="E40" s="384" t="s">
        <v>55</v>
      </c>
      <c r="F40" s="381"/>
      <c r="G40" s="2"/>
      <c r="H40" s="128">
        <f>C40-F40</f>
        <v>0</v>
      </c>
      <c r="I40" s="27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BE40" s="59"/>
    </row>
    <row r="41" spans="1:58" s="1" customFormat="1" ht="13.5" thickBot="1" x14ac:dyDescent="0.25">
      <c r="A41" s="20"/>
      <c r="B41" s="377" t="s">
        <v>56</v>
      </c>
      <c r="C41" s="374"/>
      <c r="D41" s="2"/>
      <c r="E41" s="384" t="s">
        <v>56</v>
      </c>
      <c r="F41" s="382"/>
      <c r="G41" s="2"/>
      <c r="H41" s="128">
        <f>C41-F41</f>
        <v>0</v>
      </c>
      <c r="I41" s="27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58" s="2" customFormat="1" ht="13.5" thickBot="1" x14ac:dyDescent="0.25">
      <c r="B42" s="132" t="s">
        <v>31</v>
      </c>
      <c r="C42" s="204">
        <f>SUM(C40:C41)</f>
        <v>0</v>
      </c>
      <c r="E42" s="132" t="s">
        <v>31</v>
      </c>
      <c r="F42" s="204">
        <f>SUM(F40:F41)</f>
        <v>0</v>
      </c>
      <c r="H42" s="279">
        <f>SUM(H40:H41)</f>
        <v>0</v>
      </c>
      <c r="I42" s="271"/>
    </row>
    <row r="43" spans="1:58" x14ac:dyDescent="0.2">
      <c r="B43" s="312" t="s">
        <v>115</v>
      </c>
      <c r="C43" s="221"/>
      <c r="D43" s="2"/>
      <c r="E43" s="312" t="s">
        <v>115</v>
      </c>
      <c r="F43" s="223"/>
      <c r="G43" s="2"/>
      <c r="H43" s="189"/>
      <c r="I43" s="18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BE43" s="59"/>
      <c r="BF43" s="59"/>
    </row>
    <row r="44" spans="1:58" s="1" customFormat="1" x14ac:dyDescent="0.2">
      <c r="B44" s="376" t="s">
        <v>55</v>
      </c>
      <c r="C44" s="373"/>
      <c r="D44" s="2"/>
      <c r="E44" s="384" t="s">
        <v>55</v>
      </c>
      <c r="F44" s="381"/>
      <c r="G44" s="2"/>
      <c r="H44" s="128">
        <f>C44-F44</f>
        <v>0</v>
      </c>
      <c r="I44" s="27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BE44" s="59"/>
    </row>
    <row r="45" spans="1:58" s="1" customFormat="1" ht="13.5" thickBot="1" x14ac:dyDescent="0.25">
      <c r="A45" s="20"/>
      <c r="B45" s="377" t="s">
        <v>56</v>
      </c>
      <c r="C45" s="374"/>
      <c r="D45" s="2"/>
      <c r="E45" s="384" t="s">
        <v>56</v>
      </c>
      <c r="F45" s="382"/>
      <c r="G45" s="2"/>
      <c r="H45" s="128">
        <f>C45-F45</f>
        <v>0</v>
      </c>
      <c r="I45" s="27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58" s="2" customFormat="1" ht="13.5" thickBot="1" x14ac:dyDescent="0.25">
      <c r="B46" s="132" t="s">
        <v>31</v>
      </c>
      <c r="C46" s="204">
        <f>SUM(C44:C45)</f>
        <v>0</v>
      </c>
      <c r="E46" s="132" t="s">
        <v>31</v>
      </c>
      <c r="F46" s="204">
        <f>SUM(F44:F45)</f>
        <v>0</v>
      </c>
      <c r="H46" s="279">
        <f>SUM(H44:H45)</f>
        <v>0</v>
      </c>
      <c r="I46" s="271"/>
    </row>
    <row r="47" spans="1:58" x14ac:dyDescent="0.2">
      <c r="B47" s="312" t="s">
        <v>118</v>
      </c>
      <c r="C47" s="221"/>
      <c r="D47" s="2"/>
      <c r="E47" s="312" t="s">
        <v>118</v>
      </c>
      <c r="F47" s="223"/>
      <c r="G47" s="2"/>
      <c r="H47" s="189"/>
      <c r="I47" s="18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BE47" s="59"/>
      <c r="BF47" s="59"/>
    </row>
    <row r="48" spans="1:58" s="1" customFormat="1" x14ac:dyDescent="0.2">
      <c r="B48" s="376" t="s">
        <v>55</v>
      </c>
      <c r="C48" s="373"/>
      <c r="D48" s="2"/>
      <c r="E48" s="384" t="s">
        <v>55</v>
      </c>
      <c r="F48" s="381"/>
      <c r="G48" s="2"/>
      <c r="H48" s="128">
        <f>C48-F48</f>
        <v>0</v>
      </c>
      <c r="I48" s="27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BE48" s="59"/>
    </row>
    <row r="49" spans="1:58" s="1" customFormat="1" ht="13.5" thickBot="1" x14ac:dyDescent="0.25">
      <c r="A49" s="20"/>
      <c r="B49" s="377" t="s">
        <v>56</v>
      </c>
      <c r="C49" s="374"/>
      <c r="D49" s="2"/>
      <c r="E49" s="384" t="s">
        <v>56</v>
      </c>
      <c r="F49" s="382"/>
      <c r="G49" s="2"/>
      <c r="H49" s="128">
        <f>C49-F49</f>
        <v>0</v>
      </c>
      <c r="I49" s="27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58" s="2" customFormat="1" ht="13.5" thickBot="1" x14ac:dyDescent="0.25">
      <c r="B50" s="132" t="s">
        <v>31</v>
      </c>
      <c r="C50" s="200">
        <f>SUM(C48:C49)</f>
        <v>0</v>
      </c>
      <c r="E50" s="132" t="s">
        <v>31</v>
      </c>
      <c r="F50" s="203">
        <f>SUM(F48:F49)</f>
        <v>0</v>
      </c>
      <c r="H50" s="279">
        <f>SUM(H48:H49)</f>
        <v>0</v>
      </c>
      <c r="I50" s="271"/>
    </row>
    <row r="51" spans="1:58" x14ac:dyDescent="0.2">
      <c r="B51" s="313" t="s">
        <v>121</v>
      </c>
      <c r="C51" s="222"/>
      <c r="D51" s="2"/>
      <c r="E51" s="313" t="s">
        <v>121</v>
      </c>
      <c r="F51" s="223"/>
      <c r="G51" s="2"/>
      <c r="H51" s="189"/>
      <c r="I51" s="18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BE51" s="59"/>
      <c r="BF51" s="59"/>
    </row>
    <row r="52" spans="1:58" s="1" customFormat="1" x14ac:dyDescent="0.2">
      <c r="B52" s="376" t="s">
        <v>55</v>
      </c>
      <c r="C52" s="373"/>
      <c r="D52" s="2"/>
      <c r="E52" s="384" t="s">
        <v>55</v>
      </c>
      <c r="F52" s="381"/>
      <c r="G52" s="2"/>
      <c r="H52" s="128">
        <f>C52-F52</f>
        <v>0</v>
      </c>
      <c r="I52" s="27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BE52" s="59"/>
    </row>
    <row r="53" spans="1:58" s="1" customFormat="1" ht="13.5" thickBot="1" x14ac:dyDescent="0.25">
      <c r="A53" s="20"/>
      <c r="B53" s="377" t="s">
        <v>56</v>
      </c>
      <c r="C53" s="374"/>
      <c r="D53" s="2"/>
      <c r="E53" s="384" t="s">
        <v>56</v>
      </c>
      <c r="F53" s="382"/>
      <c r="G53" s="2"/>
      <c r="H53" s="128">
        <f>C53-F53</f>
        <v>0</v>
      </c>
      <c r="I53" s="27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58" s="2" customFormat="1" ht="13.5" thickBot="1" x14ac:dyDescent="0.25">
      <c r="B54" s="132" t="s">
        <v>31</v>
      </c>
      <c r="C54" s="204">
        <f>SUM(C52:C53)</f>
        <v>0</v>
      </c>
      <c r="E54" s="132" t="s">
        <v>31</v>
      </c>
      <c r="F54" s="204">
        <f>SUM(F52:F53)</f>
        <v>0</v>
      </c>
      <c r="H54" s="279">
        <f>SUM(H52:H53)</f>
        <v>0</v>
      </c>
      <c r="I54" s="271"/>
    </row>
    <row r="55" spans="1:58" x14ac:dyDescent="0.2">
      <c r="B55" s="313" t="s">
        <v>98</v>
      </c>
      <c r="C55" s="221"/>
      <c r="D55" s="2"/>
      <c r="E55" s="313" t="s">
        <v>98</v>
      </c>
      <c r="F55" s="223"/>
      <c r="G55" s="2"/>
      <c r="H55" s="189"/>
      <c r="I55" s="18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BE55" s="59"/>
      <c r="BF55" s="59"/>
    </row>
    <row r="56" spans="1:58" s="1" customFormat="1" x14ac:dyDescent="0.2">
      <c r="B56" s="376" t="s">
        <v>55</v>
      </c>
      <c r="C56" s="373"/>
      <c r="D56" s="2"/>
      <c r="E56" s="384" t="s">
        <v>55</v>
      </c>
      <c r="F56" s="381"/>
      <c r="G56" s="2"/>
      <c r="H56" s="128">
        <f>C56-F56</f>
        <v>0</v>
      </c>
      <c r="I56" s="27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BE56" s="59"/>
    </row>
    <row r="57" spans="1:58" s="1" customFormat="1" ht="13.5" thickBot="1" x14ac:dyDescent="0.25">
      <c r="A57" s="20"/>
      <c r="B57" s="377" t="s">
        <v>56</v>
      </c>
      <c r="C57" s="374"/>
      <c r="D57" s="2"/>
      <c r="E57" s="384" t="s">
        <v>56</v>
      </c>
      <c r="F57" s="382"/>
      <c r="G57" s="2"/>
      <c r="H57" s="128">
        <f>C57-F57</f>
        <v>0</v>
      </c>
      <c r="I57" s="27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58" s="2" customFormat="1" ht="13.5" thickBot="1" x14ac:dyDescent="0.25">
      <c r="B58" s="132" t="s">
        <v>31</v>
      </c>
      <c r="C58" s="205">
        <f>SUM(C56:C57)</f>
        <v>0</v>
      </c>
      <c r="E58" s="132" t="s">
        <v>31</v>
      </c>
      <c r="F58" s="205">
        <f>SUM(F56:F57)</f>
        <v>0</v>
      </c>
      <c r="H58" s="279">
        <f>SUM(H56:H57)</f>
        <v>0</v>
      </c>
      <c r="I58" s="271"/>
    </row>
    <row r="59" spans="1:58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BE59" s="59"/>
      <c r="BF59" s="59"/>
    </row>
    <row r="60" spans="1:58" s="1" customForma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BE60" s="59"/>
    </row>
    <row r="61" spans="1:58" s="1" customFormat="1" x14ac:dyDescent="0.2">
      <c r="A61" s="2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58" s="2" customFormat="1" x14ac:dyDescent="0.2"/>
    <row r="63" spans="1:58" s="2" customFormat="1" x14ac:dyDescent="0.2"/>
    <row r="64" spans="1:58" s="2" customFormat="1" x14ac:dyDescent="0.2"/>
    <row r="65" spans="8:28" s="2" customFormat="1" x14ac:dyDescent="0.2"/>
    <row r="66" spans="8:28" s="2" customFormat="1" x14ac:dyDescent="0.2"/>
    <row r="67" spans="8:28" s="2" customFormat="1" x14ac:dyDescent="0.2"/>
    <row r="68" spans="8:28" s="2" customFormat="1" x14ac:dyDescent="0.2"/>
    <row r="69" spans="8:28" s="2" customFormat="1" x14ac:dyDescent="0.2"/>
    <row r="70" spans="8:28" s="2" customFormat="1" x14ac:dyDescent="0.2">
      <c r="H70" s="83"/>
      <c r="L70" s="83"/>
      <c r="P70" s="83"/>
      <c r="T70" s="83"/>
      <c r="X70" s="83"/>
      <c r="AB70" s="46"/>
    </row>
    <row r="71" spans="8:28" s="2" customFormat="1" x14ac:dyDescent="0.2">
      <c r="H71" s="83"/>
      <c r="L71" s="83"/>
      <c r="P71" s="83"/>
      <c r="T71" s="83"/>
      <c r="X71" s="83"/>
      <c r="AB71" s="46"/>
    </row>
    <row r="72" spans="8:28" s="2" customFormat="1" x14ac:dyDescent="0.2">
      <c r="H72" s="83"/>
      <c r="L72" s="83"/>
      <c r="P72" s="83"/>
      <c r="T72" s="83"/>
      <c r="X72" s="83"/>
      <c r="AB72" s="46"/>
    </row>
    <row r="73" spans="8:28" s="2" customFormat="1" x14ac:dyDescent="0.2">
      <c r="H73" s="83"/>
      <c r="L73" s="83"/>
      <c r="P73" s="83"/>
      <c r="T73" s="83"/>
      <c r="X73" s="83"/>
      <c r="AB73" s="46"/>
    </row>
    <row r="74" spans="8:28" s="2" customFormat="1" x14ac:dyDescent="0.2">
      <c r="H74" s="83"/>
      <c r="L74" s="83"/>
      <c r="P74" s="83"/>
      <c r="T74" s="83"/>
      <c r="X74" s="83"/>
      <c r="AB74" s="46"/>
    </row>
    <row r="75" spans="8:28" s="2" customFormat="1" x14ac:dyDescent="0.2">
      <c r="H75" s="83"/>
      <c r="L75" s="83"/>
      <c r="P75" s="83"/>
      <c r="T75" s="83"/>
      <c r="X75" s="83"/>
      <c r="AB75" s="46"/>
    </row>
    <row r="76" spans="8:28" s="2" customFormat="1" x14ac:dyDescent="0.2">
      <c r="H76" s="83"/>
      <c r="L76" s="83"/>
      <c r="P76" s="83"/>
      <c r="T76" s="83"/>
      <c r="X76" s="83"/>
      <c r="AB76" s="46"/>
    </row>
    <row r="77" spans="8:28" s="2" customFormat="1" x14ac:dyDescent="0.2">
      <c r="H77" s="83"/>
      <c r="L77" s="83"/>
      <c r="P77" s="83"/>
      <c r="T77" s="83"/>
      <c r="X77" s="83"/>
      <c r="AB77" s="46"/>
    </row>
    <row r="78" spans="8:28" s="2" customFormat="1" x14ac:dyDescent="0.2">
      <c r="H78" s="83"/>
      <c r="L78" s="83"/>
      <c r="P78" s="83"/>
      <c r="T78" s="83"/>
      <c r="X78" s="83"/>
      <c r="AB78" s="46"/>
    </row>
    <row r="79" spans="8:28" s="2" customFormat="1" x14ac:dyDescent="0.2">
      <c r="H79" s="83"/>
      <c r="L79" s="83"/>
      <c r="P79" s="83"/>
      <c r="T79" s="83"/>
      <c r="X79" s="83"/>
      <c r="AB79" s="46"/>
    </row>
    <row r="80" spans="8:28" s="2" customFormat="1" x14ac:dyDescent="0.2">
      <c r="H80" s="83"/>
      <c r="L80" s="83"/>
      <c r="P80" s="83"/>
      <c r="T80" s="83"/>
      <c r="X80" s="83"/>
      <c r="AB80" s="46"/>
    </row>
    <row r="81" spans="8:28" s="2" customFormat="1" x14ac:dyDescent="0.2">
      <c r="H81" s="83"/>
      <c r="L81" s="83"/>
      <c r="P81" s="83"/>
      <c r="T81" s="83"/>
      <c r="X81" s="83"/>
      <c r="AB81" s="46"/>
    </row>
    <row r="82" spans="8:28" s="2" customFormat="1" x14ac:dyDescent="0.2">
      <c r="H82" s="83"/>
      <c r="L82" s="83"/>
      <c r="P82" s="83"/>
      <c r="T82" s="83"/>
      <c r="X82" s="83"/>
      <c r="AB82" s="46"/>
    </row>
    <row r="83" spans="8:28" s="2" customFormat="1" x14ac:dyDescent="0.2">
      <c r="H83" s="83"/>
      <c r="L83" s="83"/>
      <c r="P83" s="83"/>
      <c r="T83" s="83"/>
      <c r="X83" s="83"/>
      <c r="AB83" s="46"/>
    </row>
    <row r="84" spans="8:28" s="2" customFormat="1" x14ac:dyDescent="0.2">
      <c r="H84" s="83"/>
      <c r="L84" s="83"/>
      <c r="P84" s="83"/>
      <c r="T84" s="83"/>
      <c r="X84" s="83"/>
      <c r="AB84" s="46"/>
    </row>
    <row r="85" spans="8:28" s="2" customFormat="1" x14ac:dyDescent="0.2">
      <c r="H85" s="83"/>
      <c r="L85" s="83"/>
      <c r="P85" s="83"/>
      <c r="T85" s="83"/>
      <c r="X85" s="83"/>
      <c r="AB85" s="46"/>
    </row>
    <row r="86" spans="8:28" s="2" customFormat="1" x14ac:dyDescent="0.2">
      <c r="H86" s="83"/>
      <c r="L86" s="83"/>
      <c r="P86" s="83"/>
      <c r="T86" s="83"/>
      <c r="X86" s="83"/>
      <c r="AB86" s="46"/>
    </row>
    <row r="87" spans="8:28" s="2" customFormat="1" x14ac:dyDescent="0.2">
      <c r="H87" s="83"/>
      <c r="L87" s="83"/>
      <c r="P87" s="83"/>
      <c r="T87" s="83"/>
      <c r="X87" s="83"/>
      <c r="AB87" s="46"/>
    </row>
    <row r="88" spans="8:28" s="2" customFormat="1" x14ac:dyDescent="0.2">
      <c r="H88" s="83"/>
      <c r="L88" s="83"/>
      <c r="P88" s="83"/>
      <c r="T88" s="83"/>
      <c r="X88" s="83"/>
      <c r="AB88" s="46"/>
    </row>
    <row r="89" spans="8:28" s="2" customFormat="1" x14ac:dyDescent="0.2">
      <c r="H89" s="83"/>
      <c r="L89" s="83"/>
      <c r="P89" s="83"/>
      <c r="T89" s="83"/>
      <c r="X89" s="83"/>
      <c r="AB89" s="46"/>
    </row>
    <row r="90" spans="8:28" s="2" customFormat="1" x14ac:dyDescent="0.2">
      <c r="H90" s="83"/>
      <c r="L90" s="83"/>
      <c r="P90" s="83"/>
      <c r="T90" s="83"/>
      <c r="X90" s="83"/>
      <c r="AB90" s="46"/>
    </row>
    <row r="91" spans="8:28" s="2" customFormat="1" x14ac:dyDescent="0.2">
      <c r="H91" s="83"/>
      <c r="L91" s="83"/>
      <c r="P91" s="83"/>
      <c r="T91" s="83"/>
      <c r="X91" s="83"/>
      <c r="AB91" s="46"/>
    </row>
    <row r="92" spans="8:28" s="2" customFormat="1" x14ac:dyDescent="0.2">
      <c r="H92" s="83"/>
      <c r="L92" s="83"/>
      <c r="P92" s="83"/>
      <c r="T92" s="83"/>
      <c r="X92" s="83"/>
      <c r="AB92" s="46"/>
    </row>
    <row r="93" spans="8:28" s="2" customFormat="1" x14ac:dyDescent="0.2">
      <c r="H93" s="83"/>
      <c r="L93" s="83"/>
      <c r="P93" s="83"/>
      <c r="T93" s="83"/>
      <c r="X93" s="83"/>
      <c r="AB93" s="46"/>
    </row>
    <row r="94" spans="8:28" s="2" customFormat="1" x14ac:dyDescent="0.2">
      <c r="H94" s="83"/>
      <c r="L94" s="83"/>
      <c r="P94" s="83"/>
      <c r="T94" s="83"/>
      <c r="X94" s="83"/>
      <c r="AB94" s="46"/>
    </row>
    <row r="95" spans="8:28" s="2" customFormat="1" x14ac:dyDescent="0.2">
      <c r="H95" s="83"/>
      <c r="L95" s="83"/>
      <c r="P95" s="83"/>
      <c r="T95" s="83"/>
      <c r="X95" s="83"/>
      <c r="AB95" s="46"/>
    </row>
    <row r="96" spans="8:28" s="2" customFormat="1" x14ac:dyDescent="0.2">
      <c r="H96" s="83"/>
      <c r="L96" s="83"/>
      <c r="P96" s="83"/>
      <c r="T96" s="83"/>
      <c r="X96" s="83"/>
      <c r="AB96" s="46"/>
    </row>
    <row r="97" spans="8:28" s="2" customFormat="1" x14ac:dyDescent="0.2">
      <c r="H97" s="83"/>
      <c r="L97" s="83"/>
      <c r="P97" s="83"/>
      <c r="T97" s="83"/>
      <c r="X97" s="83"/>
      <c r="AB97" s="46"/>
    </row>
    <row r="98" spans="8:28" s="2" customFormat="1" x14ac:dyDescent="0.2">
      <c r="H98" s="83"/>
      <c r="L98" s="83"/>
      <c r="P98" s="83"/>
      <c r="T98" s="83"/>
      <c r="X98" s="83"/>
      <c r="AB98" s="46"/>
    </row>
    <row r="99" spans="8:28" s="2" customFormat="1" x14ac:dyDescent="0.2">
      <c r="H99" s="83"/>
      <c r="L99" s="83"/>
      <c r="P99" s="83"/>
      <c r="T99" s="83"/>
      <c r="X99" s="83"/>
      <c r="AB99" s="46"/>
    </row>
    <row r="100" spans="8:28" s="2" customFormat="1" x14ac:dyDescent="0.2">
      <c r="H100" s="83"/>
      <c r="L100" s="83"/>
      <c r="P100" s="83"/>
      <c r="T100" s="83"/>
      <c r="X100" s="83"/>
      <c r="AB100" s="46"/>
    </row>
    <row r="101" spans="8:28" s="2" customFormat="1" x14ac:dyDescent="0.2">
      <c r="H101" s="83"/>
      <c r="L101" s="83"/>
      <c r="P101" s="83"/>
      <c r="T101" s="83"/>
      <c r="X101" s="83"/>
      <c r="AB101" s="46"/>
    </row>
    <row r="102" spans="8:28" s="2" customFormat="1" x14ac:dyDescent="0.2">
      <c r="H102" s="83"/>
      <c r="L102" s="83"/>
      <c r="P102" s="83"/>
      <c r="T102" s="83"/>
      <c r="X102" s="83"/>
      <c r="AB102" s="46"/>
    </row>
    <row r="103" spans="8:28" s="2" customFormat="1" x14ac:dyDescent="0.2">
      <c r="H103" s="83"/>
      <c r="L103" s="83"/>
      <c r="P103" s="83"/>
      <c r="T103" s="83"/>
      <c r="X103" s="83"/>
      <c r="AB103" s="46"/>
    </row>
    <row r="104" spans="8:28" s="2" customFormat="1" x14ac:dyDescent="0.2">
      <c r="H104" s="83"/>
      <c r="L104" s="83"/>
      <c r="P104" s="83"/>
      <c r="T104" s="83"/>
      <c r="X104" s="83"/>
      <c r="AB104" s="46"/>
    </row>
    <row r="105" spans="8:28" s="2" customFormat="1" x14ac:dyDescent="0.2">
      <c r="H105" s="83"/>
      <c r="L105" s="83"/>
      <c r="P105" s="83"/>
      <c r="T105" s="83"/>
      <c r="X105" s="83"/>
      <c r="AB105" s="46"/>
    </row>
    <row r="106" spans="8:28" s="2" customFormat="1" x14ac:dyDescent="0.2">
      <c r="H106" s="83"/>
      <c r="L106" s="83"/>
      <c r="P106" s="83"/>
      <c r="T106" s="83"/>
      <c r="X106" s="83"/>
      <c r="AB106" s="46"/>
    </row>
    <row r="107" spans="8:28" s="2" customFormat="1" x14ac:dyDescent="0.2">
      <c r="H107" s="83"/>
      <c r="L107" s="83"/>
      <c r="P107" s="83"/>
      <c r="T107" s="83"/>
      <c r="X107" s="83"/>
      <c r="AB107" s="46"/>
    </row>
    <row r="108" spans="8:28" s="2" customFormat="1" x14ac:dyDescent="0.2">
      <c r="H108" s="83"/>
      <c r="L108" s="83"/>
      <c r="P108" s="83"/>
      <c r="T108" s="83"/>
      <c r="X108" s="83"/>
      <c r="AB108" s="46"/>
    </row>
    <row r="109" spans="8:28" s="2" customFormat="1" x14ac:dyDescent="0.2">
      <c r="H109" s="83"/>
      <c r="L109" s="83"/>
      <c r="P109" s="83"/>
      <c r="T109" s="83"/>
      <c r="X109" s="83"/>
      <c r="AB109" s="46"/>
    </row>
    <row r="110" spans="8:28" s="2" customFormat="1" x14ac:dyDescent="0.2">
      <c r="H110" s="83"/>
      <c r="L110" s="83"/>
      <c r="P110" s="83"/>
      <c r="T110" s="83"/>
      <c r="X110" s="83"/>
      <c r="AB110" s="46"/>
    </row>
    <row r="111" spans="8:28" s="2" customFormat="1" x14ac:dyDescent="0.2">
      <c r="H111" s="83"/>
      <c r="L111" s="83"/>
      <c r="P111" s="83"/>
      <c r="T111" s="83"/>
      <c r="X111" s="83"/>
      <c r="AB111" s="46"/>
    </row>
    <row r="112" spans="8:28" s="2" customFormat="1" x14ac:dyDescent="0.2">
      <c r="H112" s="83"/>
      <c r="L112" s="83"/>
      <c r="P112" s="83"/>
      <c r="T112" s="83"/>
      <c r="X112" s="83"/>
      <c r="AB112" s="46"/>
    </row>
    <row r="113" spans="8:28" s="2" customFormat="1" x14ac:dyDescent="0.2">
      <c r="H113" s="83"/>
      <c r="L113" s="83"/>
      <c r="P113" s="83"/>
      <c r="T113" s="83"/>
      <c r="X113" s="83"/>
      <c r="AB113" s="46"/>
    </row>
    <row r="114" spans="8:28" s="2" customFormat="1" x14ac:dyDescent="0.2">
      <c r="H114" s="83"/>
      <c r="L114" s="83"/>
      <c r="P114" s="83"/>
      <c r="T114" s="83"/>
      <c r="X114" s="83"/>
      <c r="AB114" s="46"/>
    </row>
    <row r="115" spans="8:28" s="2" customFormat="1" x14ac:dyDescent="0.2">
      <c r="H115" s="83"/>
      <c r="L115" s="83"/>
      <c r="P115" s="83"/>
      <c r="T115" s="83"/>
      <c r="X115" s="83"/>
      <c r="AB115" s="46"/>
    </row>
    <row r="116" spans="8:28" s="2" customFormat="1" x14ac:dyDescent="0.2">
      <c r="H116" s="83"/>
      <c r="L116" s="83"/>
      <c r="P116" s="83"/>
      <c r="T116" s="83"/>
      <c r="X116" s="83"/>
      <c r="AB116" s="46"/>
    </row>
  </sheetData>
  <sheetProtection selectLockedCells="1"/>
  <mergeCells count="4">
    <mergeCell ref="H17:I17"/>
    <mergeCell ref="E17:F17"/>
    <mergeCell ref="B2:F2"/>
    <mergeCell ref="B4:F4"/>
  </mergeCells>
  <pageMargins left="0.98425196850393704" right="0.98425196850393704" top="0.98425196850393704" bottom="0.98425196850393704" header="0.51181102362204722" footer="0.51181102362204722"/>
  <pageSetup paperSize="8" scale="54" orientation="landscape" r:id="rId1"/>
  <colBreaks count="2" manualBreakCount="2">
    <brk id="6" max="180" man="1"/>
    <brk id="18" max="18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811"/>
  <sheetViews>
    <sheetView topLeftCell="B1" zoomScale="87" zoomScaleNormal="87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K23" sqref="K23:K24"/>
    </sheetView>
  </sheetViews>
  <sheetFormatPr defaultRowHeight="12.75" x14ac:dyDescent="0.2"/>
  <cols>
    <col min="1" max="1" width="3.42578125" style="1" customWidth="1"/>
    <col min="2" max="2" width="8.7109375" style="1" bestFit="1" customWidth="1"/>
    <col min="3" max="3" width="73.42578125" style="59" customWidth="1"/>
    <col min="4" max="4" width="36.42578125" style="59" customWidth="1"/>
    <col min="5" max="5" width="14.7109375" style="59" bestFit="1" customWidth="1"/>
    <col min="6" max="6" width="8.5703125" style="59" bestFit="1" customWidth="1"/>
    <col min="7" max="7" width="19.28515625" style="59" bestFit="1" customWidth="1"/>
    <col min="8" max="8" width="16.28515625" style="59" customWidth="1"/>
    <col min="9" max="9" width="8.7109375" style="1" bestFit="1" customWidth="1"/>
    <col min="10" max="10" width="73.42578125" style="59" customWidth="1"/>
    <col min="11" max="11" width="38.5703125" style="59" customWidth="1"/>
    <col min="12" max="12" width="14.7109375" style="59" bestFit="1" customWidth="1"/>
    <col min="13" max="13" width="8.5703125" style="59" bestFit="1" customWidth="1"/>
    <col min="14" max="14" width="19.28515625" style="59" bestFit="1" customWidth="1"/>
    <col min="15" max="15" width="18" style="59" bestFit="1" customWidth="1"/>
    <col min="16" max="16" width="31.140625" style="85" bestFit="1" customWidth="1"/>
    <col min="17" max="17" width="82" style="59" bestFit="1" customWidth="1"/>
    <col min="18" max="18" width="17.42578125" style="59" bestFit="1" customWidth="1"/>
    <col min="19" max="19" width="18" style="59" bestFit="1" customWidth="1"/>
    <col min="20" max="20" width="6.7109375" style="59" bestFit="1" customWidth="1"/>
    <col min="21" max="21" width="23" style="59" bestFit="1" customWidth="1"/>
    <col min="22" max="22" width="26" style="1" bestFit="1" customWidth="1"/>
    <col min="23" max="52" width="9.140625" style="1"/>
    <col min="53" max="16384" width="9.140625" style="59"/>
  </cols>
  <sheetData>
    <row r="1" spans="3:22" ht="23.25" x14ac:dyDescent="0.2">
      <c r="C1" s="216" t="s">
        <v>0</v>
      </c>
      <c r="D1" s="217"/>
      <c r="E1" s="217"/>
      <c r="F1" s="217"/>
      <c r="G1" s="217"/>
      <c r="H1" s="257"/>
      <c r="I1" s="257"/>
      <c r="J1" s="216"/>
      <c r="K1" s="217"/>
      <c r="L1" s="217"/>
      <c r="M1" s="217"/>
      <c r="N1" s="217"/>
      <c r="O1" s="29"/>
      <c r="P1" s="77"/>
      <c r="Q1" s="25"/>
      <c r="R1" s="25"/>
      <c r="S1" s="29"/>
      <c r="T1" s="29"/>
      <c r="U1" s="1"/>
    </row>
    <row r="2" spans="3:22" ht="54" customHeight="1" x14ac:dyDescent="0.25">
      <c r="C2" s="588" t="s">
        <v>168</v>
      </c>
      <c r="D2" s="614"/>
      <c r="E2" s="590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3:22" ht="17.25" customHeight="1" x14ac:dyDescent="0.25">
      <c r="C3" s="506"/>
      <c r="D3" s="513"/>
      <c r="E3" s="503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3:22" ht="18" x14ac:dyDescent="0.25">
      <c r="C4" s="507" t="s">
        <v>130</v>
      </c>
      <c r="D4" s="514"/>
      <c r="E4" s="50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3:22" ht="18" x14ac:dyDescent="0.25">
      <c r="C5" s="507"/>
      <c r="D5" s="514"/>
      <c r="E5" s="50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3:22" ht="18.75" x14ac:dyDescent="0.3">
      <c r="C6" s="509" t="s">
        <v>169</v>
      </c>
      <c r="D6" s="515"/>
      <c r="E6" s="510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3:22" ht="20.25" x14ac:dyDescent="0.3">
      <c r="C7" s="385" t="s">
        <v>71</v>
      </c>
      <c r="D7" s="385"/>
      <c r="E7" s="17"/>
      <c r="F7" s="17"/>
      <c r="G7" s="17"/>
      <c r="H7" s="17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3:22" ht="20.25" x14ac:dyDescent="0.3">
      <c r="C8" s="386" t="s">
        <v>43</v>
      </c>
      <c r="D8" s="386"/>
      <c r="E8" s="20"/>
      <c r="F8" s="20"/>
      <c r="G8" s="20"/>
      <c r="H8" s="20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3:22" ht="26.25" x14ac:dyDescent="0.4">
      <c r="C9" s="19"/>
      <c r="D9" s="19"/>
      <c r="E9" s="20"/>
      <c r="F9" s="20"/>
      <c r="G9" s="20"/>
      <c r="H9" s="20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3:22" ht="15" x14ac:dyDescent="0.2">
      <c r="C10" s="3" t="s">
        <v>1</v>
      </c>
      <c r="D10" s="445">
        <f>'Own contribution'!C16</f>
        <v>0</v>
      </c>
      <c r="E10" s="207"/>
      <c r="F10" s="207"/>
      <c r="G10" s="280"/>
      <c r="H10" s="45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3:22" ht="15" x14ac:dyDescent="0.2">
      <c r="C11" s="3" t="s">
        <v>5</v>
      </c>
      <c r="D11" s="449">
        <f>'Own contribution'!C17</f>
        <v>0</v>
      </c>
      <c r="E11" s="207"/>
      <c r="F11" s="207"/>
      <c r="G11" s="280"/>
      <c r="H11" s="45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3:22" ht="15" x14ac:dyDescent="0.2">
      <c r="C12" s="3" t="s">
        <v>2</v>
      </c>
      <c r="D12" s="449">
        <f>'Own contribution'!C18</f>
        <v>0</v>
      </c>
      <c r="E12" s="207"/>
      <c r="F12" s="207"/>
      <c r="G12" s="280"/>
      <c r="H12" s="45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3:22" ht="15" x14ac:dyDescent="0.2">
      <c r="C13" s="3" t="s">
        <v>3</v>
      </c>
      <c r="D13" s="449">
        <f>'Own contribution'!C19</f>
        <v>0</v>
      </c>
      <c r="E13" s="207"/>
      <c r="F13" s="207"/>
      <c r="G13" s="280"/>
      <c r="H13" s="45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3:22" ht="15" x14ac:dyDescent="0.2">
      <c r="C14" s="22"/>
      <c r="D14" s="22"/>
      <c r="E14" s="30"/>
      <c r="F14" s="30"/>
      <c r="G14" s="30"/>
      <c r="H14" s="30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</row>
    <row r="15" spans="3:22" ht="26.25" x14ac:dyDescent="0.4">
      <c r="C15" s="19"/>
      <c r="D15" s="19"/>
      <c r="E15" s="20"/>
      <c r="F15" s="20"/>
      <c r="G15" s="20"/>
      <c r="H15" s="20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3:22" ht="15" x14ac:dyDescent="0.2">
      <c r="C16" s="23"/>
      <c r="D16" s="23"/>
      <c r="E16" s="20"/>
      <c r="F16" s="20"/>
      <c r="G16" s="20"/>
      <c r="H16" s="138"/>
      <c r="J16" s="23"/>
      <c r="K16" s="23"/>
      <c r="L16" s="20"/>
      <c r="M16" s="20"/>
      <c r="N16" s="20"/>
      <c r="O16" s="138"/>
      <c r="P16" s="138"/>
      <c r="Q16" s="138"/>
      <c r="R16" s="138"/>
      <c r="S16" s="138"/>
      <c r="T16" s="138"/>
      <c r="U16" s="138"/>
    </row>
    <row r="17" spans="1:52" ht="15.75" customHeight="1" x14ac:dyDescent="0.25">
      <c r="C17" s="208" t="s">
        <v>38</v>
      </c>
      <c r="D17" s="404"/>
      <c r="E17" s="209"/>
      <c r="F17" s="24"/>
      <c r="G17" s="192"/>
      <c r="H17" s="138"/>
      <c r="J17" s="602" t="s">
        <v>67</v>
      </c>
      <c r="K17" s="603"/>
      <c r="L17" s="613"/>
      <c r="M17" s="613"/>
      <c r="N17" s="607"/>
      <c r="O17" s="281"/>
      <c r="P17" s="576" t="s">
        <v>94</v>
      </c>
      <c r="Q17" s="577"/>
      <c r="R17" s="138"/>
      <c r="S17" s="138"/>
      <c r="T17" s="138"/>
      <c r="U17" s="138"/>
    </row>
    <row r="18" spans="1:52" s="74" customFormat="1" ht="15" customHeight="1" x14ac:dyDescent="0.25">
      <c r="A18" s="72"/>
      <c r="B18" s="72"/>
      <c r="C18" s="228" t="s">
        <v>100</v>
      </c>
      <c r="D18" s="229"/>
      <c r="E18" s="229"/>
      <c r="F18" s="229"/>
      <c r="G18" s="230"/>
      <c r="H18" s="138"/>
      <c r="I18" s="72"/>
      <c r="J18" s="228" t="s">
        <v>100</v>
      </c>
      <c r="K18" s="229"/>
      <c r="L18" s="229"/>
      <c r="M18" s="229"/>
      <c r="N18" s="230"/>
      <c r="O18" s="138"/>
      <c r="P18" s="138"/>
      <c r="Q18" s="138"/>
      <c r="R18" s="138"/>
      <c r="S18" s="138"/>
      <c r="T18" s="138"/>
      <c r="U18" s="13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2" s="162" customFormat="1" ht="51" x14ac:dyDescent="0.2">
      <c r="A19" s="40"/>
      <c r="B19" s="155" t="s">
        <v>13</v>
      </c>
      <c r="C19" s="155" t="s">
        <v>14</v>
      </c>
      <c r="D19" s="155" t="s">
        <v>87</v>
      </c>
      <c r="E19" s="424" t="s">
        <v>15</v>
      </c>
      <c r="F19" s="424" t="s">
        <v>92</v>
      </c>
      <c r="G19" s="425" t="s">
        <v>91</v>
      </c>
      <c r="H19" s="138"/>
      <c r="I19" s="155" t="s">
        <v>13</v>
      </c>
      <c r="J19" s="155" t="s">
        <v>14</v>
      </c>
      <c r="K19" s="155" t="s">
        <v>87</v>
      </c>
      <c r="L19" s="424" t="s">
        <v>15</v>
      </c>
      <c r="M19" s="424" t="s">
        <v>92</v>
      </c>
      <c r="N19" s="426" t="s">
        <v>27</v>
      </c>
      <c r="O19" s="138"/>
      <c r="P19" s="259" t="s">
        <v>79</v>
      </c>
      <c r="Q19" s="305" t="s">
        <v>69</v>
      </c>
      <c r="R19" s="138"/>
      <c r="S19" s="138"/>
      <c r="T19" s="138"/>
      <c r="U19" s="13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2" ht="15" x14ac:dyDescent="0.2">
      <c r="B20" s="26"/>
      <c r="C20" s="10"/>
      <c r="D20" s="187"/>
      <c r="E20" s="11"/>
      <c r="F20" s="93"/>
      <c r="G20" s="94">
        <f>F20*E20</f>
        <v>0</v>
      </c>
      <c r="H20" s="138"/>
      <c r="I20" s="265"/>
      <c r="J20" s="265"/>
      <c r="K20" s="265"/>
      <c r="L20" s="265"/>
      <c r="M20" s="283"/>
      <c r="N20" s="94">
        <f>M20*L20</f>
        <v>0</v>
      </c>
      <c r="O20" s="138"/>
      <c r="P20" s="433">
        <f>G20-N20</f>
        <v>0</v>
      </c>
      <c r="Q20" s="434"/>
      <c r="R20" s="138"/>
      <c r="S20" s="138"/>
      <c r="T20" s="138"/>
      <c r="U20" s="138"/>
      <c r="AZ20" s="59"/>
    </row>
    <row r="21" spans="1:52" ht="15" x14ac:dyDescent="0.2">
      <c r="B21" s="26"/>
      <c r="C21" s="10"/>
      <c r="D21" s="187"/>
      <c r="E21" s="11"/>
      <c r="F21" s="93"/>
      <c r="G21" s="94">
        <f t="shared" ref="G21:G28" si="0">E21*F21</f>
        <v>0</v>
      </c>
      <c r="H21" s="138"/>
      <c r="I21" s="265"/>
      <c r="J21" s="265"/>
      <c r="K21" s="265"/>
      <c r="L21" s="265"/>
      <c r="M21" s="283"/>
      <c r="N21" s="94">
        <f t="shared" ref="N21:N28" si="1">L21*M21</f>
        <v>0</v>
      </c>
      <c r="O21" s="138"/>
      <c r="P21" s="433">
        <f t="shared" ref="P21:P28" si="2">G21-N21</f>
        <v>0</v>
      </c>
      <c r="Q21" s="434"/>
      <c r="R21" s="138"/>
      <c r="S21" s="138"/>
      <c r="T21" s="138"/>
      <c r="U21" s="138"/>
      <c r="AZ21" s="59"/>
    </row>
    <row r="22" spans="1:52" ht="15" x14ac:dyDescent="0.2">
      <c r="B22" s="26"/>
      <c r="C22" s="10"/>
      <c r="D22" s="187"/>
      <c r="E22" s="11"/>
      <c r="F22" s="93"/>
      <c r="G22" s="94">
        <f t="shared" si="0"/>
        <v>0</v>
      </c>
      <c r="H22" s="138"/>
      <c r="I22" s="265"/>
      <c r="J22" s="265"/>
      <c r="K22" s="265"/>
      <c r="L22" s="265"/>
      <c r="M22" s="283"/>
      <c r="N22" s="94">
        <f t="shared" si="1"/>
        <v>0</v>
      </c>
      <c r="O22" s="138"/>
      <c r="P22" s="433">
        <f t="shared" si="2"/>
        <v>0</v>
      </c>
      <c r="Q22" s="434"/>
      <c r="R22" s="138"/>
      <c r="S22" s="138"/>
      <c r="T22" s="138"/>
      <c r="U22" s="138"/>
      <c r="AZ22" s="59"/>
    </row>
    <row r="23" spans="1:52" ht="15" x14ac:dyDescent="0.2">
      <c r="B23" s="26"/>
      <c r="C23" s="10"/>
      <c r="D23" s="187"/>
      <c r="E23" s="11"/>
      <c r="F23" s="93"/>
      <c r="G23" s="94">
        <f t="shared" si="0"/>
        <v>0</v>
      </c>
      <c r="H23" s="138"/>
      <c r="I23" s="265"/>
      <c r="J23" s="265"/>
      <c r="K23" s="265"/>
      <c r="L23" s="265"/>
      <c r="M23" s="283"/>
      <c r="N23" s="94">
        <f t="shared" si="1"/>
        <v>0</v>
      </c>
      <c r="O23" s="138"/>
      <c r="P23" s="433">
        <f t="shared" si="2"/>
        <v>0</v>
      </c>
      <c r="Q23" s="434"/>
      <c r="R23" s="138"/>
      <c r="S23" s="138"/>
      <c r="T23" s="138"/>
      <c r="U23" s="138"/>
      <c r="AZ23" s="59"/>
    </row>
    <row r="24" spans="1:52" ht="15" x14ac:dyDescent="0.2">
      <c r="A24" s="20"/>
      <c r="B24" s="26"/>
      <c r="C24" s="10"/>
      <c r="D24" s="10"/>
      <c r="E24" s="28"/>
      <c r="F24" s="95"/>
      <c r="G24" s="94">
        <f t="shared" si="0"/>
        <v>0</v>
      </c>
      <c r="H24" s="138"/>
      <c r="I24" s="265"/>
      <c r="J24" s="265"/>
      <c r="K24" s="265"/>
      <c r="L24" s="265"/>
      <c r="M24" s="283"/>
      <c r="N24" s="94">
        <f t="shared" si="1"/>
        <v>0</v>
      </c>
      <c r="O24" s="138"/>
      <c r="P24" s="433">
        <f t="shared" si="2"/>
        <v>0</v>
      </c>
      <c r="Q24" s="434"/>
      <c r="R24" s="138"/>
      <c r="S24" s="138"/>
      <c r="T24" s="138"/>
      <c r="U24" s="138"/>
      <c r="AZ24" s="59"/>
    </row>
    <row r="25" spans="1:52" ht="15" x14ac:dyDescent="0.2">
      <c r="A25" s="20"/>
      <c r="B25" s="26"/>
      <c r="C25" s="10"/>
      <c r="D25" s="10"/>
      <c r="E25" s="28"/>
      <c r="F25" s="95"/>
      <c r="G25" s="94">
        <f t="shared" si="0"/>
        <v>0</v>
      </c>
      <c r="H25" s="138"/>
      <c r="I25" s="265"/>
      <c r="J25" s="265"/>
      <c r="K25" s="265"/>
      <c r="L25" s="265"/>
      <c r="M25" s="283"/>
      <c r="N25" s="94">
        <f t="shared" si="1"/>
        <v>0</v>
      </c>
      <c r="O25" s="138"/>
      <c r="P25" s="433">
        <f t="shared" si="2"/>
        <v>0</v>
      </c>
      <c r="Q25" s="434"/>
      <c r="R25" s="138"/>
      <c r="S25" s="138"/>
      <c r="T25" s="138"/>
      <c r="U25" s="138"/>
      <c r="AZ25" s="59"/>
    </row>
    <row r="26" spans="1:52" ht="15" x14ac:dyDescent="0.2">
      <c r="A26" s="20"/>
      <c r="B26" s="26"/>
      <c r="C26" s="10"/>
      <c r="D26" s="10"/>
      <c r="E26" s="28"/>
      <c r="F26" s="95"/>
      <c r="G26" s="94">
        <f t="shared" si="0"/>
        <v>0</v>
      </c>
      <c r="H26" s="138"/>
      <c r="I26" s="265"/>
      <c r="J26" s="265"/>
      <c r="K26" s="265"/>
      <c r="L26" s="265"/>
      <c r="M26" s="283"/>
      <c r="N26" s="94">
        <f t="shared" si="1"/>
        <v>0</v>
      </c>
      <c r="O26" s="138"/>
      <c r="P26" s="433">
        <f t="shared" si="2"/>
        <v>0</v>
      </c>
      <c r="Q26" s="434"/>
      <c r="R26" s="138"/>
      <c r="S26" s="138"/>
      <c r="T26" s="138"/>
      <c r="U26" s="138"/>
      <c r="AZ26" s="59"/>
    </row>
    <row r="27" spans="1:52" ht="15" x14ac:dyDescent="0.2">
      <c r="A27" s="20"/>
      <c r="B27" s="26"/>
      <c r="C27" s="12"/>
      <c r="D27" s="12"/>
      <c r="E27" s="28"/>
      <c r="F27" s="96"/>
      <c r="G27" s="94">
        <f t="shared" si="0"/>
        <v>0</v>
      </c>
      <c r="H27" s="138"/>
      <c r="I27" s="265"/>
      <c r="J27" s="265"/>
      <c r="K27" s="265"/>
      <c r="L27" s="265"/>
      <c r="M27" s="283"/>
      <c r="N27" s="94">
        <f t="shared" si="1"/>
        <v>0</v>
      </c>
      <c r="O27" s="138"/>
      <c r="P27" s="433">
        <f t="shared" si="2"/>
        <v>0</v>
      </c>
      <c r="Q27" s="434"/>
      <c r="R27" s="138"/>
      <c r="S27" s="138"/>
      <c r="T27" s="138"/>
      <c r="U27" s="138"/>
      <c r="AZ27" s="59"/>
    </row>
    <row r="28" spans="1:52" ht="15.75" thickBot="1" x14ac:dyDescent="0.25">
      <c r="A28" s="20"/>
      <c r="B28" s="165"/>
      <c r="C28" s="166"/>
      <c r="D28" s="166"/>
      <c r="E28" s="168"/>
      <c r="F28" s="169"/>
      <c r="G28" s="170">
        <f t="shared" si="0"/>
        <v>0</v>
      </c>
      <c r="H28" s="138"/>
      <c r="I28" s="265"/>
      <c r="J28" s="265"/>
      <c r="K28" s="265"/>
      <c r="L28" s="265"/>
      <c r="M28" s="283"/>
      <c r="N28" s="170">
        <f t="shared" si="1"/>
        <v>0</v>
      </c>
      <c r="O28" s="138"/>
      <c r="P28" s="436">
        <f t="shared" si="2"/>
        <v>0</v>
      </c>
      <c r="Q28" s="434"/>
      <c r="R28" s="138"/>
      <c r="S28" s="138"/>
      <c r="T28" s="138"/>
      <c r="U28" s="138"/>
      <c r="AZ28" s="59"/>
    </row>
    <row r="29" spans="1:52" s="177" customFormat="1" ht="15.75" thickBot="1" x14ac:dyDescent="0.25">
      <c r="A29" s="176"/>
      <c r="B29" s="206"/>
      <c r="C29" s="132" t="s">
        <v>31</v>
      </c>
      <c r="D29" s="405"/>
      <c r="E29" s="180"/>
      <c r="F29" s="178"/>
      <c r="G29" s="179">
        <f>SUM(G20:G28)</f>
        <v>0</v>
      </c>
      <c r="H29" s="138"/>
      <c r="I29" s="206"/>
      <c r="J29" s="132" t="s">
        <v>31</v>
      </c>
      <c r="K29" s="405"/>
      <c r="L29" s="180"/>
      <c r="M29" s="178"/>
      <c r="N29" s="200">
        <f>SUM(N20:N28)</f>
        <v>0</v>
      </c>
      <c r="O29" s="138"/>
      <c r="P29" s="437">
        <f>SUM(P20:P28)</f>
        <v>0</v>
      </c>
      <c r="Q29" s="434"/>
      <c r="R29" s="138"/>
      <c r="S29" s="138"/>
      <c r="T29" s="138"/>
      <c r="U29" s="13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2" ht="15" x14ac:dyDescent="0.2">
      <c r="A30" s="29"/>
      <c r="B30" s="29"/>
      <c r="C30" s="29"/>
      <c r="D30" s="29"/>
      <c r="E30" s="29"/>
      <c r="F30" s="29"/>
      <c r="G30" s="29"/>
      <c r="H30" s="138"/>
      <c r="I30" s="29"/>
      <c r="J30" s="29"/>
      <c r="K30" s="29"/>
      <c r="L30" s="29"/>
      <c r="M30" s="29"/>
      <c r="N30" s="29"/>
      <c r="O30" s="138"/>
      <c r="P30" s="138"/>
      <c r="Q30" s="138"/>
      <c r="R30" s="138"/>
      <c r="S30" s="138"/>
      <c r="T30" s="138"/>
      <c r="U30" s="138"/>
    </row>
    <row r="31" spans="1:52" s="74" customFormat="1" ht="15" customHeight="1" x14ac:dyDescent="0.25">
      <c r="A31" s="72"/>
      <c r="B31" s="72"/>
      <c r="C31" s="228" t="s">
        <v>103</v>
      </c>
      <c r="D31" s="229"/>
      <c r="E31" s="229"/>
      <c r="F31" s="229"/>
      <c r="G31" s="230"/>
      <c r="H31" s="138"/>
      <c r="I31" s="72"/>
      <c r="J31" s="228" t="s">
        <v>103</v>
      </c>
      <c r="K31" s="229"/>
      <c r="L31" s="229"/>
      <c r="M31" s="229"/>
      <c r="N31" s="230"/>
      <c r="O31" s="138"/>
      <c r="P31" s="138"/>
      <c r="Q31" s="13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72"/>
    </row>
    <row r="32" spans="1:52" s="162" customFormat="1" ht="51" x14ac:dyDescent="0.2">
      <c r="A32" s="40"/>
      <c r="B32" s="155" t="s">
        <v>13</v>
      </c>
      <c r="C32" s="155" t="s">
        <v>14</v>
      </c>
      <c r="D32" s="155" t="s">
        <v>87</v>
      </c>
      <c r="E32" s="424" t="s">
        <v>15</v>
      </c>
      <c r="F32" s="424" t="s">
        <v>92</v>
      </c>
      <c r="G32" s="425" t="s">
        <v>91</v>
      </c>
      <c r="H32" s="138"/>
      <c r="I32" s="155" t="s">
        <v>13</v>
      </c>
      <c r="J32" s="155" t="s">
        <v>14</v>
      </c>
      <c r="K32" s="155" t="s">
        <v>87</v>
      </c>
      <c r="L32" s="424" t="s">
        <v>15</v>
      </c>
      <c r="M32" s="424" t="s">
        <v>92</v>
      </c>
      <c r="N32" s="426" t="s">
        <v>27</v>
      </c>
      <c r="O32" s="138"/>
      <c r="P32" s="259" t="s">
        <v>79</v>
      </c>
      <c r="Q32" s="305" t="s">
        <v>69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2" ht="15" x14ac:dyDescent="0.2">
      <c r="B33" s="26"/>
      <c r="C33" s="10"/>
      <c r="D33" s="187"/>
      <c r="E33" s="11"/>
      <c r="F33" s="93"/>
      <c r="G33" s="94">
        <f>F33*E33</f>
        <v>0</v>
      </c>
      <c r="H33" s="138"/>
      <c r="I33" s="265"/>
      <c r="J33" s="265"/>
      <c r="K33" s="265"/>
      <c r="L33" s="265"/>
      <c r="M33" s="283"/>
      <c r="N33" s="94">
        <f>M33*L33</f>
        <v>0</v>
      </c>
      <c r="O33" s="138"/>
      <c r="P33" s="433">
        <f>G33-N33</f>
        <v>0</v>
      </c>
      <c r="Q33" s="435"/>
      <c r="R33" s="1"/>
      <c r="S33" s="1"/>
      <c r="T33" s="1"/>
      <c r="U33" s="1"/>
      <c r="AZ33" s="59"/>
    </row>
    <row r="34" spans="1:52" ht="15" x14ac:dyDescent="0.2">
      <c r="B34" s="26"/>
      <c r="C34" s="10"/>
      <c r="D34" s="187"/>
      <c r="E34" s="11"/>
      <c r="F34" s="93"/>
      <c r="G34" s="94">
        <f t="shared" ref="G34:G40" si="3">E34*F34</f>
        <v>0</v>
      </c>
      <c r="H34" s="138"/>
      <c r="I34" s="265"/>
      <c r="J34" s="265"/>
      <c r="K34" s="265"/>
      <c r="L34" s="265"/>
      <c r="M34" s="283"/>
      <c r="N34" s="94">
        <f t="shared" ref="N34:N40" si="4">L34*M34</f>
        <v>0</v>
      </c>
      <c r="O34" s="138"/>
      <c r="P34" s="433">
        <f t="shared" ref="P34:P40" si="5">G34-N34</f>
        <v>0</v>
      </c>
      <c r="Q34" s="435"/>
      <c r="R34" s="1"/>
      <c r="S34" s="1"/>
      <c r="T34" s="1"/>
      <c r="U34" s="1"/>
      <c r="AZ34" s="59"/>
    </row>
    <row r="35" spans="1:52" ht="15" x14ac:dyDescent="0.2">
      <c r="A35" s="20"/>
      <c r="B35" s="26"/>
      <c r="C35" s="10"/>
      <c r="D35" s="187"/>
      <c r="E35" s="28"/>
      <c r="F35" s="95"/>
      <c r="G35" s="94">
        <f t="shared" si="3"/>
        <v>0</v>
      </c>
      <c r="H35" s="138"/>
      <c r="I35" s="265"/>
      <c r="J35" s="265"/>
      <c r="K35" s="265"/>
      <c r="L35" s="265"/>
      <c r="M35" s="283"/>
      <c r="N35" s="94">
        <f t="shared" si="4"/>
        <v>0</v>
      </c>
      <c r="O35" s="138"/>
      <c r="P35" s="433">
        <f t="shared" si="5"/>
        <v>0</v>
      </c>
      <c r="Q35" s="435"/>
      <c r="R35" s="1"/>
      <c r="S35" s="1"/>
      <c r="T35" s="1"/>
      <c r="U35" s="1"/>
      <c r="AZ35" s="59"/>
    </row>
    <row r="36" spans="1:52" ht="15" x14ac:dyDescent="0.2">
      <c r="A36" s="20"/>
      <c r="B36" s="26"/>
      <c r="C36" s="10"/>
      <c r="D36" s="187"/>
      <c r="E36" s="28"/>
      <c r="F36" s="95"/>
      <c r="G36" s="94">
        <f t="shared" si="3"/>
        <v>0</v>
      </c>
      <c r="H36" s="138"/>
      <c r="I36" s="265"/>
      <c r="J36" s="265"/>
      <c r="K36" s="265"/>
      <c r="L36" s="265"/>
      <c r="M36" s="283"/>
      <c r="N36" s="94">
        <f t="shared" si="4"/>
        <v>0</v>
      </c>
      <c r="O36" s="138"/>
      <c r="P36" s="433">
        <f t="shared" si="5"/>
        <v>0</v>
      </c>
      <c r="Q36" s="435"/>
      <c r="R36" s="1"/>
      <c r="S36" s="1"/>
      <c r="T36" s="1"/>
      <c r="U36" s="1"/>
      <c r="AZ36" s="59"/>
    </row>
    <row r="37" spans="1:52" ht="15" x14ac:dyDescent="0.2">
      <c r="A37" s="20"/>
      <c r="B37" s="26"/>
      <c r="C37" s="10"/>
      <c r="D37" s="187"/>
      <c r="E37" s="28"/>
      <c r="F37" s="95"/>
      <c r="G37" s="94">
        <f t="shared" si="3"/>
        <v>0</v>
      </c>
      <c r="H37" s="138"/>
      <c r="I37" s="265"/>
      <c r="J37" s="265"/>
      <c r="K37" s="265"/>
      <c r="L37" s="265"/>
      <c r="M37" s="283"/>
      <c r="N37" s="94">
        <f t="shared" si="4"/>
        <v>0</v>
      </c>
      <c r="O37" s="138"/>
      <c r="P37" s="433">
        <f t="shared" si="5"/>
        <v>0</v>
      </c>
      <c r="Q37" s="435"/>
      <c r="R37" s="1"/>
      <c r="S37" s="1"/>
      <c r="T37" s="1"/>
      <c r="U37" s="1"/>
      <c r="AZ37" s="59"/>
    </row>
    <row r="38" spans="1:52" ht="15" x14ac:dyDescent="0.2">
      <c r="A38" s="20"/>
      <c r="B38" s="26"/>
      <c r="C38" s="10"/>
      <c r="D38" s="187"/>
      <c r="E38" s="28"/>
      <c r="F38" s="95"/>
      <c r="G38" s="94">
        <f t="shared" si="3"/>
        <v>0</v>
      </c>
      <c r="H38" s="138"/>
      <c r="I38" s="265"/>
      <c r="J38" s="265"/>
      <c r="K38" s="265"/>
      <c r="L38" s="265"/>
      <c r="M38" s="283"/>
      <c r="N38" s="94">
        <f t="shared" si="4"/>
        <v>0</v>
      </c>
      <c r="O38" s="138"/>
      <c r="P38" s="433">
        <f t="shared" si="5"/>
        <v>0</v>
      </c>
      <c r="Q38" s="435"/>
      <c r="R38" s="1"/>
      <c r="S38" s="1"/>
      <c r="T38" s="1"/>
      <c r="U38" s="1"/>
      <c r="AZ38" s="59"/>
    </row>
    <row r="39" spans="1:52" ht="15" x14ac:dyDescent="0.2">
      <c r="A39" s="20"/>
      <c r="B39" s="26"/>
      <c r="C39" s="12"/>
      <c r="D39" s="187"/>
      <c r="E39" s="28"/>
      <c r="F39" s="96"/>
      <c r="G39" s="94">
        <f t="shared" si="3"/>
        <v>0</v>
      </c>
      <c r="H39" s="138"/>
      <c r="I39" s="265"/>
      <c r="J39" s="265"/>
      <c r="K39" s="265"/>
      <c r="L39" s="265"/>
      <c r="M39" s="283"/>
      <c r="N39" s="94">
        <f t="shared" si="4"/>
        <v>0</v>
      </c>
      <c r="O39" s="138"/>
      <c r="P39" s="433">
        <f t="shared" si="5"/>
        <v>0</v>
      </c>
      <c r="Q39" s="435"/>
      <c r="R39" s="1"/>
      <c r="S39" s="1"/>
      <c r="T39" s="1"/>
      <c r="U39" s="1"/>
      <c r="AZ39" s="59"/>
    </row>
    <row r="40" spans="1:52" ht="15.75" thickBot="1" x14ac:dyDescent="0.25">
      <c r="A40" s="20"/>
      <c r="B40" s="26"/>
      <c r="C40" s="166"/>
      <c r="D40" s="187"/>
      <c r="E40" s="168"/>
      <c r="F40" s="169"/>
      <c r="G40" s="170">
        <f t="shared" si="3"/>
        <v>0</v>
      </c>
      <c r="H40" s="138"/>
      <c r="I40" s="265"/>
      <c r="J40" s="265"/>
      <c r="K40" s="265"/>
      <c r="L40" s="265"/>
      <c r="M40" s="283"/>
      <c r="N40" s="170">
        <f t="shared" si="4"/>
        <v>0</v>
      </c>
      <c r="O40" s="138"/>
      <c r="P40" s="436">
        <f t="shared" si="5"/>
        <v>0</v>
      </c>
      <c r="Q40" s="435"/>
      <c r="R40" s="1"/>
      <c r="S40" s="1"/>
      <c r="T40" s="1"/>
      <c r="U40" s="1"/>
      <c r="AZ40" s="59"/>
    </row>
    <row r="41" spans="1:52" s="177" customFormat="1" ht="15.75" thickBot="1" x14ac:dyDescent="0.25">
      <c r="A41" s="176"/>
      <c r="B41" s="206"/>
      <c r="C41" s="132" t="s">
        <v>31</v>
      </c>
      <c r="D41" s="405"/>
      <c r="E41" s="180"/>
      <c r="F41" s="178"/>
      <c r="G41" s="179">
        <f>SUM(G33:G40)</f>
        <v>0</v>
      </c>
      <c r="H41" s="138"/>
      <c r="I41" s="206"/>
      <c r="J41" s="132" t="s">
        <v>31</v>
      </c>
      <c r="K41" s="405"/>
      <c r="L41" s="180"/>
      <c r="M41" s="178"/>
      <c r="N41" s="200">
        <f>SUM(N33:N40)</f>
        <v>0</v>
      </c>
      <c r="O41" s="138"/>
      <c r="P41" s="437">
        <f>SUM(P33:P40)</f>
        <v>0</v>
      </c>
      <c r="Q41" s="43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2" s="2" customFormat="1" ht="15" x14ac:dyDescent="0.2">
      <c r="C42" s="81"/>
      <c r="D42" s="81"/>
      <c r="E42" s="82"/>
      <c r="F42" s="82"/>
      <c r="G42" s="82"/>
      <c r="H42" s="138"/>
      <c r="J42" s="81"/>
      <c r="K42" s="81"/>
      <c r="L42" s="82"/>
      <c r="M42" s="82"/>
      <c r="N42" s="82"/>
      <c r="O42" s="138"/>
      <c r="P42" s="138"/>
      <c r="Q42" s="1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2" s="74" customFormat="1" ht="15" customHeight="1" x14ac:dyDescent="0.25">
      <c r="A43" s="72"/>
      <c r="B43" s="72"/>
      <c r="C43" s="228" t="s">
        <v>106</v>
      </c>
      <c r="D43" s="229"/>
      <c r="E43" s="229"/>
      <c r="F43" s="229"/>
      <c r="G43" s="230"/>
      <c r="H43" s="138"/>
      <c r="I43" s="72"/>
      <c r="J43" s="228" t="s">
        <v>106</v>
      </c>
      <c r="K43" s="229"/>
      <c r="L43" s="229"/>
      <c r="M43" s="229"/>
      <c r="N43" s="230"/>
      <c r="O43" s="138"/>
      <c r="P43" s="138"/>
      <c r="Q43" s="1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72"/>
    </row>
    <row r="44" spans="1:52" s="162" customFormat="1" ht="51" x14ac:dyDescent="0.2">
      <c r="A44" s="40"/>
      <c r="B44" s="155" t="s">
        <v>13</v>
      </c>
      <c r="C44" s="155" t="s">
        <v>14</v>
      </c>
      <c r="D44" s="155" t="s">
        <v>87</v>
      </c>
      <c r="E44" s="424" t="s">
        <v>15</v>
      </c>
      <c r="F44" s="424" t="s">
        <v>92</v>
      </c>
      <c r="G44" s="425" t="s">
        <v>91</v>
      </c>
      <c r="H44" s="138"/>
      <c r="I44" s="155" t="s">
        <v>13</v>
      </c>
      <c r="J44" s="155" t="s">
        <v>14</v>
      </c>
      <c r="K44" s="155" t="s">
        <v>87</v>
      </c>
      <c r="L44" s="424" t="s">
        <v>15</v>
      </c>
      <c r="M44" s="424" t="s">
        <v>92</v>
      </c>
      <c r="N44" s="426" t="s">
        <v>27</v>
      </c>
      <c r="O44" s="138"/>
      <c r="P44" s="259" t="s">
        <v>79</v>
      </c>
      <c r="Q44" s="305" t="s">
        <v>69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2" ht="15" x14ac:dyDescent="0.2">
      <c r="B45" s="26"/>
      <c r="C45" s="10"/>
      <c r="D45" s="187"/>
      <c r="E45" s="11"/>
      <c r="F45" s="93"/>
      <c r="G45" s="94">
        <f>F45*E45</f>
        <v>0</v>
      </c>
      <c r="H45" s="138"/>
      <c r="I45" s="265"/>
      <c r="J45" s="265"/>
      <c r="K45" s="265"/>
      <c r="L45" s="265"/>
      <c r="M45" s="283"/>
      <c r="N45" s="94">
        <f>M45*L45</f>
        <v>0</v>
      </c>
      <c r="O45" s="138"/>
      <c r="P45" s="433">
        <f t="shared" ref="P45:P52" si="6">G45-N45</f>
        <v>0</v>
      </c>
      <c r="Q45" s="435"/>
      <c r="R45" s="1"/>
      <c r="S45" s="1"/>
      <c r="T45" s="1"/>
      <c r="U45" s="1"/>
      <c r="AZ45" s="59"/>
    </row>
    <row r="46" spans="1:52" ht="15" x14ac:dyDescent="0.2">
      <c r="B46" s="26"/>
      <c r="C46" s="10"/>
      <c r="D46" s="187"/>
      <c r="E46" s="11"/>
      <c r="F46" s="93"/>
      <c r="G46" s="94">
        <f t="shared" ref="G46:G52" si="7">E46*F46</f>
        <v>0</v>
      </c>
      <c r="H46" s="138"/>
      <c r="I46" s="265"/>
      <c r="J46" s="265"/>
      <c r="K46" s="265"/>
      <c r="L46" s="265"/>
      <c r="M46" s="283"/>
      <c r="N46" s="94">
        <f t="shared" ref="N46:N52" si="8">L46*M46</f>
        <v>0</v>
      </c>
      <c r="O46" s="138"/>
      <c r="P46" s="433">
        <f t="shared" si="6"/>
        <v>0</v>
      </c>
      <c r="Q46" s="435"/>
      <c r="R46" s="1"/>
      <c r="S46" s="1"/>
      <c r="T46" s="1"/>
      <c r="U46" s="1"/>
      <c r="AZ46" s="59"/>
    </row>
    <row r="47" spans="1:52" ht="15" x14ac:dyDescent="0.2">
      <c r="B47" s="26"/>
      <c r="C47" s="10"/>
      <c r="D47" s="187"/>
      <c r="E47" s="11"/>
      <c r="F47" s="93"/>
      <c r="G47" s="94">
        <f t="shared" si="7"/>
        <v>0</v>
      </c>
      <c r="H47" s="138"/>
      <c r="I47" s="265"/>
      <c r="J47" s="265"/>
      <c r="K47" s="265"/>
      <c r="L47" s="265"/>
      <c r="M47" s="283"/>
      <c r="N47" s="94">
        <f t="shared" si="8"/>
        <v>0</v>
      </c>
      <c r="O47" s="138"/>
      <c r="P47" s="433">
        <f t="shared" si="6"/>
        <v>0</v>
      </c>
      <c r="Q47" s="435"/>
      <c r="R47" s="1"/>
      <c r="S47" s="1"/>
      <c r="T47" s="1"/>
      <c r="U47" s="1"/>
      <c r="AZ47" s="59"/>
    </row>
    <row r="48" spans="1:52" ht="15" x14ac:dyDescent="0.2">
      <c r="A48" s="20"/>
      <c r="B48" s="26"/>
      <c r="C48" s="10"/>
      <c r="D48" s="187"/>
      <c r="E48" s="28"/>
      <c r="F48" s="95"/>
      <c r="G48" s="94">
        <f t="shared" si="7"/>
        <v>0</v>
      </c>
      <c r="H48" s="138"/>
      <c r="I48" s="265"/>
      <c r="J48" s="265"/>
      <c r="K48" s="265"/>
      <c r="L48" s="265"/>
      <c r="M48" s="283"/>
      <c r="N48" s="94">
        <f t="shared" si="8"/>
        <v>0</v>
      </c>
      <c r="O48" s="138"/>
      <c r="P48" s="433">
        <f t="shared" si="6"/>
        <v>0</v>
      </c>
      <c r="Q48" s="435"/>
      <c r="R48" s="1"/>
      <c r="S48" s="1"/>
      <c r="T48" s="1"/>
      <c r="U48" s="1"/>
      <c r="AZ48" s="59"/>
    </row>
    <row r="49" spans="1:52" ht="15" x14ac:dyDescent="0.2">
      <c r="A49" s="20"/>
      <c r="B49" s="26"/>
      <c r="C49" s="10"/>
      <c r="D49" s="187"/>
      <c r="E49" s="28"/>
      <c r="F49" s="95"/>
      <c r="G49" s="94">
        <f t="shared" si="7"/>
        <v>0</v>
      </c>
      <c r="H49" s="138"/>
      <c r="I49" s="265"/>
      <c r="J49" s="265"/>
      <c r="K49" s="265"/>
      <c r="L49" s="265"/>
      <c r="M49" s="283"/>
      <c r="N49" s="94">
        <f t="shared" si="8"/>
        <v>0</v>
      </c>
      <c r="O49" s="138"/>
      <c r="P49" s="433">
        <f t="shared" si="6"/>
        <v>0</v>
      </c>
      <c r="Q49" s="435"/>
      <c r="R49" s="1"/>
      <c r="S49" s="1"/>
      <c r="T49" s="1"/>
      <c r="U49" s="1"/>
      <c r="AZ49" s="59"/>
    </row>
    <row r="50" spans="1:52" ht="15" x14ac:dyDescent="0.2">
      <c r="A50" s="20"/>
      <c r="B50" s="26"/>
      <c r="C50" s="10"/>
      <c r="D50" s="187"/>
      <c r="E50" s="28"/>
      <c r="F50" s="95"/>
      <c r="G50" s="94">
        <f t="shared" si="7"/>
        <v>0</v>
      </c>
      <c r="H50" s="138"/>
      <c r="I50" s="265"/>
      <c r="J50" s="265"/>
      <c r="K50" s="265"/>
      <c r="L50" s="265"/>
      <c r="M50" s="283"/>
      <c r="N50" s="94">
        <f t="shared" si="8"/>
        <v>0</v>
      </c>
      <c r="O50" s="138"/>
      <c r="P50" s="433">
        <f t="shared" si="6"/>
        <v>0</v>
      </c>
      <c r="Q50" s="435"/>
      <c r="R50" s="1"/>
      <c r="S50" s="1"/>
      <c r="T50" s="1"/>
      <c r="U50" s="1"/>
      <c r="AZ50" s="59"/>
    </row>
    <row r="51" spans="1:52" ht="15" x14ac:dyDescent="0.2">
      <c r="A51" s="20"/>
      <c r="B51" s="26"/>
      <c r="C51" s="12"/>
      <c r="D51" s="187"/>
      <c r="E51" s="28"/>
      <c r="F51" s="96"/>
      <c r="G51" s="94">
        <f t="shared" si="7"/>
        <v>0</v>
      </c>
      <c r="H51" s="138"/>
      <c r="I51" s="265"/>
      <c r="J51" s="265"/>
      <c r="K51" s="265"/>
      <c r="L51" s="265"/>
      <c r="M51" s="283"/>
      <c r="N51" s="94">
        <f t="shared" si="8"/>
        <v>0</v>
      </c>
      <c r="O51" s="138"/>
      <c r="P51" s="433">
        <f t="shared" si="6"/>
        <v>0</v>
      </c>
      <c r="Q51" s="435"/>
      <c r="R51" s="1"/>
      <c r="S51" s="1"/>
      <c r="T51" s="1"/>
      <c r="U51" s="1"/>
      <c r="AZ51" s="59"/>
    </row>
    <row r="52" spans="1:52" ht="15.75" thickBot="1" x14ac:dyDescent="0.25">
      <c r="A52" s="20"/>
      <c r="B52" s="26"/>
      <c r="C52" s="166"/>
      <c r="D52" s="187"/>
      <c r="E52" s="168"/>
      <c r="F52" s="169"/>
      <c r="G52" s="170">
        <f t="shared" si="7"/>
        <v>0</v>
      </c>
      <c r="H52" s="138"/>
      <c r="I52" s="265"/>
      <c r="J52" s="265"/>
      <c r="K52" s="265"/>
      <c r="L52" s="265"/>
      <c r="M52" s="283"/>
      <c r="N52" s="170">
        <f t="shared" si="8"/>
        <v>0</v>
      </c>
      <c r="O52" s="138"/>
      <c r="P52" s="436">
        <f t="shared" si="6"/>
        <v>0</v>
      </c>
      <c r="Q52" s="435"/>
      <c r="R52" s="1"/>
      <c r="S52" s="1"/>
      <c r="T52" s="1"/>
      <c r="U52" s="1"/>
      <c r="AZ52" s="59"/>
    </row>
    <row r="53" spans="1:52" s="177" customFormat="1" ht="15.75" thickBot="1" x14ac:dyDescent="0.25">
      <c r="A53" s="176"/>
      <c r="B53" s="206"/>
      <c r="C53" s="132" t="s">
        <v>31</v>
      </c>
      <c r="D53" s="405"/>
      <c r="E53" s="180"/>
      <c r="F53" s="178"/>
      <c r="G53" s="179">
        <f>SUM(G45:G52)</f>
        <v>0</v>
      </c>
      <c r="H53" s="138"/>
      <c r="I53" s="206"/>
      <c r="J53" s="132" t="s">
        <v>31</v>
      </c>
      <c r="K53" s="405"/>
      <c r="L53" s="180"/>
      <c r="M53" s="178"/>
      <c r="N53" s="200">
        <f>SUM(N45:N52)</f>
        <v>0</v>
      </c>
      <c r="O53" s="138"/>
      <c r="P53" s="437">
        <f>SUM(P45:P52)</f>
        <v>0</v>
      </c>
      <c r="Q53" s="43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2" s="2" customFormat="1" ht="15" x14ac:dyDescent="0.2">
      <c r="H54" s="138"/>
      <c r="O54" s="138"/>
      <c r="P54" s="138"/>
      <c r="Q54" s="1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2" s="74" customFormat="1" ht="15" customHeight="1" x14ac:dyDescent="0.25">
      <c r="A55" s="72"/>
      <c r="B55" s="72"/>
      <c r="C55" s="228" t="s">
        <v>109</v>
      </c>
      <c r="D55" s="229"/>
      <c r="E55" s="229"/>
      <c r="F55" s="229"/>
      <c r="G55" s="230"/>
      <c r="H55" s="138"/>
      <c r="I55" s="72"/>
      <c r="J55" s="228" t="s">
        <v>109</v>
      </c>
      <c r="K55" s="229"/>
      <c r="L55" s="229"/>
      <c r="M55" s="229"/>
      <c r="N55" s="230"/>
      <c r="O55" s="138"/>
      <c r="P55" s="138"/>
      <c r="Q55" s="1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72"/>
    </row>
    <row r="56" spans="1:52" s="162" customFormat="1" ht="51" x14ac:dyDescent="0.2">
      <c r="A56" s="40"/>
      <c r="B56" s="155" t="s">
        <v>13</v>
      </c>
      <c r="C56" s="155" t="s">
        <v>14</v>
      </c>
      <c r="D56" s="155" t="s">
        <v>87</v>
      </c>
      <c r="E56" s="424" t="s">
        <v>15</v>
      </c>
      <c r="F56" s="424" t="s">
        <v>92</v>
      </c>
      <c r="G56" s="425" t="s">
        <v>91</v>
      </c>
      <c r="H56" s="138"/>
      <c r="I56" s="155" t="s">
        <v>13</v>
      </c>
      <c r="J56" s="155" t="s">
        <v>14</v>
      </c>
      <c r="K56" s="155" t="s">
        <v>87</v>
      </c>
      <c r="L56" s="424" t="s">
        <v>15</v>
      </c>
      <c r="M56" s="424" t="s">
        <v>92</v>
      </c>
      <c r="N56" s="426" t="s">
        <v>27</v>
      </c>
      <c r="O56" s="138"/>
      <c r="P56" s="259" t="s">
        <v>79</v>
      </c>
      <c r="Q56" s="305" t="s">
        <v>69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2" ht="15" x14ac:dyDescent="0.2">
      <c r="B57" s="26"/>
      <c r="C57" s="10"/>
      <c r="D57" s="187"/>
      <c r="E57" s="11"/>
      <c r="F57" s="93"/>
      <c r="G57" s="94">
        <f>F57*E57</f>
        <v>0</v>
      </c>
      <c r="H57" s="138"/>
      <c r="I57" s="265"/>
      <c r="J57" s="265"/>
      <c r="K57" s="265"/>
      <c r="L57" s="265"/>
      <c r="M57" s="283"/>
      <c r="N57" s="94">
        <f>M57*L57</f>
        <v>0</v>
      </c>
      <c r="O57" s="138"/>
      <c r="P57" s="433">
        <f t="shared" ref="P57:P66" si="9">G57-N57</f>
        <v>0</v>
      </c>
      <c r="Q57" s="435"/>
      <c r="R57" s="1"/>
      <c r="S57" s="1"/>
      <c r="T57" s="1"/>
      <c r="U57" s="1"/>
      <c r="AZ57" s="59"/>
    </row>
    <row r="58" spans="1:52" ht="15" x14ac:dyDescent="0.2">
      <c r="B58" s="26"/>
      <c r="C58" s="10"/>
      <c r="D58" s="187"/>
      <c r="E58" s="11"/>
      <c r="F58" s="93"/>
      <c r="G58" s="94">
        <f t="shared" ref="G58:G66" si="10">E58*F58</f>
        <v>0</v>
      </c>
      <c r="H58" s="138"/>
      <c r="I58" s="265"/>
      <c r="J58" s="265"/>
      <c r="K58" s="265"/>
      <c r="L58" s="265"/>
      <c r="M58" s="283"/>
      <c r="N58" s="94">
        <f t="shared" ref="N58:N66" si="11">L58*M58</f>
        <v>0</v>
      </c>
      <c r="O58" s="138"/>
      <c r="P58" s="433">
        <f t="shared" si="9"/>
        <v>0</v>
      </c>
      <c r="Q58" s="435"/>
      <c r="R58" s="1"/>
      <c r="S58" s="1"/>
      <c r="T58" s="1"/>
      <c r="U58" s="1"/>
      <c r="AZ58" s="59"/>
    </row>
    <row r="59" spans="1:52" ht="15" x14ac:dyDescent="0.2">
      <c r="B59" s="26"/>
      <c r="C59" s="10"/>
      <c r="D59" s="187"/>
      <c r="E59" s="11"/>
      <c r="F59" s="93"/>
      <c r="G59" s="94">
        <f t="shared" si="10"/>
        <v>0</v>
      </c>
      <c r="H59" s="138"/>
      <c r="I59" s="265"/>
      <c r="J59" s="265"/>
      <c r="K59" s="265"/>
      <c r="L59" s="265"/>
      <c r="M59" s="283"/>
      <c r="N59" s="94">
        <f t="shared" si="11"/>
        <v>0</v>
      </c>
      <c r="O59" s="138"/>
      <c r="P59" s="433">
        <f t="shared" si="9"/>
        <v>0</v>
      </c>
      <c r="Q59" s="435"/>
      <c r="R59" s="1"/>
      <c r="S59" s="1"/>
      <c r="T59" s="1"/>
      <c r="U59" s="1"/>
      <c r="AZ59" s="59"/>
    </row>
    <row r="60" spans="1:52" ht="15" x14ac:dyDescent="0.2">
      <c r="B60" s="26"/>
      <c r="C60" s="10"/>
      <c r="D60" s="187"/>
      <c r="E60" s="11"/>
      <c r="F60" s="93"/>
      <c r="G60" s="94">
        <f t="shared" si="10"/>
        <v>0</v>
      </c>
      <c r="H60" s="138"/>
      <c r="I60" s="265"/>
      <c r="J60" s="265"/>
      <c r="K60" s="265"/>
      <c r="L60" s="265"/>
      <c r="M60" s="283"/>
      <c r="N60" s="94">
        <f t="shared" si="11"/>
        <v>0</v>
      </c>
      <c r="O60" s="138"/>
      <c r="P60" s="433">
        <f t="shared" si="9"/>
        <v>0</v>
      </c>
      <c r="Q60" s="435"/>
      <c r="R60" s="1"/>
      <c r="S60" s="1"/>
      <c r="T60" s="1"/>
      <c r="U60" s="1"/>
      <c r="AZ60" s="59"/>
    </row>
    <row r="61" spans="1:52" ht="15" x14ac:dyDescent="0.2">
      <c r="B61" s="26"/>
      <c r="C61" s="10"/>
      <c r="D61" s="187"/>
      <c r="E61" s="11"/>
      <c r="F61" s="93"/>
      <c r="G61" s="94">
        <f t="shared" si="10"/>
        <v>0</v>
      </c>
      <c r="H61" s="138"/>
      <c r="I61" s="265"/>
      <c r="J61" s="265"/>
      <c r="K61" s="265"/>
      <c r="L61" s="265"/>
      <c r="M61" s="283"/>
      <c r="N61" s="94">
        <f t="shared" si="11"/>
        <v>0</v>
      </c>
      <c r="O61" s="138"/>
      <c r="P61" s="433">
        <f t="shared" si="9"/>
        <v>0</v>
      </c>
      <c r="Q61" s="435"/>
      <c r="R61" s="1"/>
      <c r="S61" s="1"/>
      <c r="T61" s="1"/>
      <c r="U61" s="1"/>
      <c r="AZ61" s="59"/>
    </row>
    <row r="62" spans="1:52" ht="15" x14ac:dyDescent="0.2">
      <c r="A62" s="20"/>
      <c r="B62" s="26"/>
      <c r="C62" s="10"/>
      <c r="D62" s="187"/>
      <c r="E62" s="28"/>
      <c r="F62" s="95"/>
      <c r="G62" s="94">
        <f t="shared" si="10"/>
        <v>0</v>
      </c>
      <c r="H62" s="138"/>
      <c r="I62" s="265"/>
      <c r="J62" s="265"/>
      <c r="K62" s="265"/>
      <c r="L62" s="265"/>
      <c r="M62" s="283"/>
      <c r="N62" s="94">
        <f t="shared" si="11"/>
        <v>0</v>
      </c>
      <c r="O62" s="138"/>
      <c r="P62" s="433">
        <f t="shared" si="9"/>
        <v>0</v>
      </c>
      <c r="Q62" s="435"/>
      <c r="R62" s="1"/>
      <c r="S62" s="1"/>
      <c r="T62" s="1"/>
      <c r="U62" s="1"/>
      <c r="AZ62" s="59"/>
    </row>
    <row r="63" spans="1:52" ht="15" x14ac:dyDescent="0.2">
      <c r="A63" s="20"/>
      <c r="B63" s="26"/>
      <c r="C63" s="10"/>
      <c r="D63" s="187"/>
      <c r="E63" s="28"/>
      <c r="F63" s="95"/>
      <c r="G63" s="94">
        <f t="shared" si="10"/>
        <v>0</v>
      </c>
      <c r="H63" s="138"/>
      <c r="I63" s="265"/>
      <c r="J63" s="265"/>
      <c r="K63" s="265"/>
      <c r="L63" s="265"/>
      <c r="M63" s="283"/>
      <c r="N63" s="94">
        <f t="shared" si="11"/>
        <v>0</v>
      </c>
      <c r="O63" s="138"/>
      <c r="P63" s="433">
        <f t="shared" si="9"/>
        <v>0</v>
      </c>
      <c r="Q63" s="435"/>
      <c r="R63" s="1"/>
      <c r="S63" s="1"/>
      <c r="T63" s="1"/>
      <c r="U63" s="1"/>
      <c r="AZ63" s="59"/>
    </row>
    <row r="64" spans="1:52" ht="15" x14ac:dyDescent="0.2">
      <c r="A64" s="20"/>
      <c r="B64" s="26"/>
      <c r="C64" s="10"/>
      <c r="D64" s="187"/>
      <c r="E64" s="28"/>
      <c r="F64" s="95"/>
      <c r="G64" s="94">
        <f t="shared" si="10"/>
        <v>0</v>
      </c>
      <c r="H64" s="138"/>
      <c r="I64" s="265"/>
      <c r="J64" s="265"/>
      <c r="K64" s="265"/>
      <c r="L64" s="265"/>
      <c r="M64" s="283"/>
      <c r="N64" s="94">
        <f t="shared" si="11"/>
        <v>0</v>
      </c>
      <c r="O64" s="138"/>
      <c r="P64" s="433">
        <f t="shared" si="9"/>
        <v>0</v>
      </c>
      <c r="Q64" s="435"/>
      <c r="R64" s="1"/>
      <c r="S64" s="1"/>
      <c r="T64" s="1"/>
      <c r="U64" s="1"/>
      <c r="AZ64" s="59"/>
    </row>
    <row r="65" spans="1:52" ht="15" x14ac:dyDescent="0.2">
      <c r="A65" s="20"/>
      <c r="B65" s="26"/>
      <c r="C65" s="12"/>
      <c r="D65" s="187"/>
      <c r="E65" s="28"/>
      <c r="F65" s="96"/>
      <c r="G65" s="94">
        <f t="shared" si="10"/>
        <v>0</v>
      </c>
      <c r="H65" s="138"/>
      <c r="I65" s="265"/>
      <c r="J65" s="265"/>
      <c r="K65" s="265"/>
      <c r="L65" s="265"/>
      <c r="M65" s="283"/>
      <c r="N65" s="94">
        <f t="shared" si="11"/>
        <v>0</v>
      </c>
      <c r="O65" s="138"/>
      <c r="P65" s="433">
        <f t="shared" si="9"/>
        <v>0</v>
      </c>
      <c r="Q65" s="435"/>
      <c r="R65" s="1"/>
      <c r="S65" s="1"/>
      <c r="T65" s="1"/>
      <c r="U65" s="1"/>
      <c r="AZ65" s="59"/>
    </row>
    <row r="66" spans="1:52" ht="15.75" thickBot="1" x14ac:dyDescent="0.25">
      <c r="A66" s="20"/>
      <c r="B66" s="26"/>
      <c r="C66" s="166"/>
      <c r="D66" s="187"/>
      <c r="E66" s="168"/>
      <c r="F66" s="169"/>
      <c r="G66" s="170">
        <f t="shared" si="10"/>
        <v>0</v>
      </c>
      <c r="H66" s="138"/>
      <c r="I66" s="265"/>
      <c r="J66" s="265"/>
      <c r="K66" s="265"/>
      <c r="L66" s="265"/>
      <c r="M66" s="283"/>
      <c r="N66" s="170">
        <f t="shared" si="11"/>
        <v>0</v>
      </c>
      <c r="O66" s="138"/>
      <c r="P66" s="436">
        <f t="shared" si="9"/>
        <v>0</v>
      </c>
      <c r="Q66" s="435"/>
      <c r="R66" s="1"/>
      <c r="S66" s="1"/>
      <c r="T66" s="1"/>
      <c r="U66" s="1"/>
      <c r="AZ66" s="59"/>
    </row>
    <row r="67" spans="1:52" s="177" customFormat="1" ht="15.75" thickBot="1" x14ac:dyDescent="0.25">
      <c r="A67" s="176"/>
      <c r="B67" s="206"/>
      <c r="C67" s="132" t="s">
        <v>31</v>
      </c>
      <c r="D67" s="405"/>
      <c r="E67" s="180"/>
      <c r="F67" s="178"/>
      <c r="G67" s="179">
        <f>SUM(G57:G66)</f>
        <v>0</v>
      </c>
      <c r="H67" s="138"/>
      <c r="I67" s="206"/>
      <c r="J67" s="132" t="s">
        <v>31</v>
      </c>
      <c r="K67" s="405"/>
      <c r="L67" s="180"/>
      <c r="M67" s="178"/>
      <c r="N67" s="200">
        <f>SUM(N57:N66)</f>
        <v>0</v>
      </c>
      <c r="O67" s="138"/>
      <c r="P67" s="437">
        <f>SUM(P57:P66)</f>
        <v>0</v>
      </c>
      <c r="Q67" s="43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2" s="2" customFormat="1" ht="15" x14ac:dyDescent="0.2">
      <c r="H68" s="138"/>
      <c r="O68" s="138"/>
      <c r="P68" s="138"/>
      <c r="Q68" s="138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2" s="74" customFormat="1" ht="15" customHeight="1" x14ac:dyDescent="0.25">
      <c r="A69" s="72"/>
      <c r="B69" s="72"/>
      <c r="C69" s="228" t="s">
        <v>112</v>
      </c>
      <c r="D69" s="229"/>
      <c r="E69" s="229"/>
      <c r="F69" s="229"/>
      <c r="G69" s="230"/>
      <c r="H69" s="138"/>
      <c r="I69" s="72"/>
      <c r="J69" s="228" t="s">
        <v>112</v>
      </c>
      <c r="K69" s="229"/>
      <c r="L69" s="229"/>
      <c r="M69" s="229"/>
      <c r="N69" s="230"/>
      <c r="O69" s="138"/>
      <c r="P69" s="138"/>
      <c r="Q69" s="138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72"/>
    </row>
    <row r="70" spans="1:52" s="162" customFormat="1" ht="51" x14ac:dyDescent="0.2">
      <c r="A70" s="40"/>
      <c r="B70" s="155" t="s">
        <v>13</v>
      </c>
      <c r="C70" s="155" t="s">
        <v>14</v>
      </c>
      <c r="D70" s="155" t="s">
        <v>87</v>
      </c>
      <c r="E70" s="424" t="s">
        <v>15</v>
      </c>
      <c r="F70" s="424" t="s">
        <v>92</v>
      </c>
      <c r="G70" s="425" t="s">
        <v>91</v>
      </c>
      <c r="H70" s="138"/>
      <c r="I70" s="155" t="s">
        <v>13</v>
      </c>
      <c r="J70" s="155" t="s">
        <v>14</v>
      </c>
      <c r="K70" s="155" t="s">
        <v>87</v>
      </c>
      <c r="L70" s="424" t="s">
        <v>15</v>
      </c>
      <c r="M70" s="424" t="s">
        <v>92</v>
      </c>
      <c r="N70" s="426" t="s">
        <v>27</v>
      </c>
      <c r="O70" s="138"/>
      <c r="P70" s="259" t="s">
        <v>79</v>
      </c>
      <c r="Q70" s="305" t="s">
        <v>69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2" ht="15" x14ac:dyDescent="0.2">
      <c r="B71" s="26"/>
      <c r="C71" s="10"/>
      <c r="D71" s="187"/>
      <c r="E71" s="11"/>
      <c r="F71" s="93"/>
      <c r="G71" s="94">
        <f>F71*E71</f>
        <v>0</v>
      </c>
      <c r="H71" s="138"/>
      <c r="I71" s="265"/>
      <c r="J71" s="265"/>
      <c r="K71" s="265"/>
      <c r="L71" s="265"/>
      <c r="M71" s="283"/>
      <c r="N71" s="94">
        <f>M71*L71</f>
        <v>0</v>
      </c>
      <c r="O71" s="138"/>
      <c r="P71" s="433">
        <f t="shared" ref="P71:P78" si="12">G71-N71</f>
        <v>0</v>
      </c>
      <c r="Q71" s="435"/>
      <c r="R71" s="1"/>
      <c r="S71" s="1"/>
      <c r="T71" s="1"/>
      <c r="U71" s="1"/>
      <c r="AZ71" s="59"/>
    </row>
    <row r="72" spans="1:52" ht="15" x14ac:dyDescent="0.2">
      <c r="B72" s="26"/>
      <c r="C72" s="10"/>
      <c r="D72" s="187"/>
      <c r="E72" s="11"/>
      <c r="F72" s="93"/>
      <c r="G72" s="94">
        <f t="shared" ref="G72:G78" si="13">E72*F72</f>
        <v>0</v>
      </c>
      <c r="H72" s="138"/>
      <c r="I72" s="265"/>
      <c r="J72" s="265"/>
      <c r="K72" s="265"/>
      <c r="L72" s="265"/>
      <c r="M72" s="283"/>
      <c r="N72" s="94">
        <f t="shared" ref="N72:N78" si="14">L72*M72</f>
        <v>0</v>
      </c>
      <c r="O72" s="138"/>
      <c r="P72" s="433">
        <f t="shared" si="12"/>
        <v>0</v>
      </c>
      <c r="Q72" s="435"/>
      <c r="R72" s="1"/>
      <c r="S72" s="1"/>
      <c r="T72" s="1"/>
      <c r="U72" s="1"/>
      <c r="AZ72" s="59"/>
    </row>
    <row r="73" spans="1:52" ht="15" x14ac:dyDescent="0.2">
      <c r="A73" s="20"/>
      <c r="B73" s="26"/>
      <c r="C73" s="10"/>
      <c r="D73" s="187"/>
      <c r="E73" s="28"/>
      <c r="F73" s="95"/>
      <c r="G73" s="94">
        <f t="shared" si="13"/>
        <v>0</v>
      </c>
      <c r="H73" s="138"/>
      <c r="I73" s="265"/>
      <c r="J73" s="265"/>
      <c r="K73" s="265"/>
      <c r="L73" s="265"/>
      <c r="M73" s="283"/>
      <c r="N73" s="94">
        <f t="shared" si="14"/>
        <v>0</v>
      </c>
      <c r="O73" s="138"/>
      <c r="P73" s="433">
        <f t="shared" si="12"/>
        <v>0</v>
      </c>
      <c r="Q73" s="435"/>
      <c r="R73" s="1"/>
      <c r="S73" s="1"/>
      <c r="T73" s="1"/>
      <c r="U73" s="1"/>
      <c r="AZ73" s="59"/>
    </row>
    <row r="74" spans="1:52" ht="15" x14ac:dyDescent="0.2">
      <c r="A74" s="20"/>
      <c r="B74" s="26"/>
      <c r="C74" s="10"/>
      <c r="D74" s="187"/>
      <c r="E74" s="28"/>
      <c r="F74" s="95"/>
      <c r="G74" s="94">
        <f t="shared" si="13"/>
        <v>0</v>
      </c>
      <c r="H74" s="138"/>
      <c r="I74" s="265"/>
      <c r="J74" s="265"/>
      <c r="K74" s="265"/>
      <c r="L74" s="265"/>
      <c r="M74" s="283"/>
      <c r="N74" s="94">
        <f t="shared" si="14"/>
        <v>0</v>
      </c>
      <c r="O74" s="138"/>
      <c r="P74" s="433">
        <f t="shared" si="12"/>
        <v>0</v>
      </c>
      <c r="Q74" s="435"/>
      <c r="R74" s="1"/>
      <c r="S74" s="1"/>
      <c r="T74" s="1"/>
      <c r="U74" s="1"/>
      <c r="AZ74" s="59"/>
    </row>
    <row r="75" spans="1:52" ht="15" x14ac:dyDescent="0.2">
      <c r="A75" s="20"/>
      <c r="B75" s="26"/>
      <c r="C75" s="10"/>
      <c r="D75" s="187"/>
      <c r="E75" s="28"/>
      <c r="F75" s="95"/>
      <c r="G75" s="94">
        <f t="shared" si="13"/>
        <v>0</v>
      </c>
      <c r="H75" s="138"/>
      <c r="I75" s="265"/>
      <c r="J75" s="265"/>
      <c r="K75" s="265"/>
      <c r="L75" s="265"/>
      <c r="M75" s="283"/>
      <c r="N75" s="94">
        <f t="shared" si="14"/>
        <v>0</v>
      </c>
      <c r="O75" s="138"/>
      <c r="P75" s="433">
        <f t="shared" si="12"/>
        <v>0</v>
      </c>
      <c r="Q75" s="435"/>
      <c r="R75" s="1"/>
      <c r="S75" s="1"/>
      <c r="T75" s="1"/>
      <c r="U75" s="1"/>
      <c r="AZ75" s="59"/>
    </row>
    <row r="76" spans="1:52" ht="15" x14ac:dyDescent="0.2">
      <c r="A76" s="20"/>
      <c r="B76" s="26"/>
      <c r="C76" s="10"/>
      <c r="D76" s="187"/>
      <c r="E76" s="28"/>
      <c r="F76" s="95"/>
      <c r="G76" s="94">
        <f t="shared" si="13"/>
        <v>0</v>
      </c>
      <c r="H76" s="138"/>
      <c r="I76" s="265"/>
      <c r="J76" s="265"/>
      <c r="K76" s="265"/>
      <c r="L76" s="265"/>
      <c r="M76" s="283"/>
      <c r="N76" s="94">
        <f t="shared" si="14"/>
        <v>0</v>
      </c>
      <c r="O76" s="138"/>
      <c r="P76" s="433">
        <f t="shared" si="12"/>
        <v>0</v>
      </c>
      <c r="Q76" s="435"/>
      <c r="R76" s="1"/>
      <c r="S76" s="1"/>
      <c r="T76" s="1"/>
      <c r="U76" s="1"/>
      <c r="AZ76" s="59"/>
    </row>
    <row r="77" spans="1:52" ht="15" x14ac:dyDescent="0.2">
      <c r="A77" s="20"/>
      <c r="B77" s="26"/>
      <c r="C77" s="12"/>
      <c r="D77" s="187"/>
      <c r="E77" s="28"/>
      <c r="F77" s="96"/>
      <c r="G77" s="94">
        <f t="shared" si="13"/>
        <v>0</v>
      </c>
      <c r="H77" s="138"/>
      <c r="I77" s="265"/>
      <c r="J77" s="265"/>
      <c r="K77" s="265"/>
      <c r="L77" s="265"/>
      <c r="M77" s="283"/>
      <c r="N77" s="94">
        <f t="shared" si="14"/>
        <v>0</v>
      </c>
      <c r="O77" s="138"/>
      <c r="P77" s="433">
        <f t="shared" si="12"/>
        <v>0</v>
      </c>
      <c r="Q77" s="435"/>
      <c r="R77" s="1"/>
      <c r="S77" s="1"/>
      <c r="T77" s="1"/>
      <c r="U77" s="1"/>
      <c r="AZ77" s="59"/>
    </row>
    <row r="78" spans="1:52" ht="15.75" thickBot="1" x14ac:dyDescent="0.25">
      <c r="A78" s="20"/>
      <c r="B78" s="26"/>
      <c r="C78" s="166"/>
      <c r="D78" s="187"/>
      <c r="E78" s="168"/>
      <c r="F78" s="169"/>
      <c r="G78" s="170">
        <f t="shared" si="13"/>
        <v>0</v>
      </c>
      <c r="H78" s="138"/>
      <c r="I78" s="265"/>
      <c r="J78" s="265"/>
      <c r="K78" s="265"/>
      <c r="L78" s="265"/>
      <c r="M78" s="283"/>
      <c r="N78" s="170">
        <f t="shared" si="14"/>
        <v>0</v>
      </c>
      <c r="O78" s="138"/>
      <c r="P78" s="436">
        <f t="shared" si="12"/>
        <v>0</v>
      </c>
      <c r="Q78" s="435"/>
      <c r="R78" s="1"/>
      <c r="S78" s="1"/>
      <c r="T78" s="1"/>
      <c r="U78" s="1"/>
      <c r="AZ78" s="59"/>
    </row>
    <row r="79" spans="1:52" s="177" customFormat="1" ht="15.75" thickBot="1" x14ac:dyDescent="0.25">
      <c r="A79" s="176"/>
      <c r="B79" s="206"/>
      <c r="C79" s="132" t="s">
        <v>31</v>
      </c>
      <c r="D79" s="405"/>
      <c r="E79" s="180"/>
      <c r="F79" s="178"/>
      <c r="G79" s="179">
        <f>SUM(G71:G78)</f>
        <v>0</v>
      </c>
      <c r="H79" s="138"/>
      <c r="I79" s="206"/>
      <c r="J79" s="132" t="s">
        <v>31</v>
      </c>
      <c r="K79" s="405"/>
      <c r="L79" s="180"/>
      <c r="M79" s="178"/>
      <c r="N79" s="200">
        <f>SUM(N71:N78)</f>
        <v>0</v>
      </c>
      <c r="O79" s="138"/>
      <c r="P79" s="437">
        <f>SUM(P71:P78)</f>
        <v>0</v>
      </c>
      <c r="Q79" s="43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2" s="2" customFormat="1" ht="15" x14ac:dyDescent="0.2">
      <c r="H80" s="138"/>
      <c r="O80" s="138"/>
      <c r="P80" s="138"/>
      <c r="Q80" s="138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2" s="74" customFormat="1" ht="15" customHeight="1" x14ac:dyDescent="0.25">
      <c r="A81" s="72"/>
      <c r="C81" s="228" t="s">
        <v>115</v>
      </c>
      <c r="D81" s="229"/>
      <c r="E81" s="229"/>
      <c r="F81" s="229"/>
      <c r="G81" s="230"/>
      <c r="H81" s="138"/>
      <c r="J81" s="228" t="s">
        <v>115</v>
      </c>
      <c r="K81" s="229"/>
      <c r="L81" s="229"/>
      <c r="M81" s="229"/>
      <c r="N81" s="230"/>
      <c r="O81" s="138"/>
      <c r="P81" s="138"/>
      <c r="Q81" s="138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72"/>
    </row>
    <row r="82" spans="1:52" s="162" customFormat="1" ht="51" x14ac:dyDescent="0.2">
      <c r="A82" s="40"/>
      <c r="B82" s="155" t="s">
        <v>13</v>
      </c>
      <c r="C82" s="155" t="s">
        <v>14</v>
      </c>
      <c r="D82" s="155" t="s">
        <v>87</v>
      </c>
      <c r="E82" s="424" t="s">
        <v>15</v>
      </c>
      <c r="F82" s="424" t="s">
        <v>92</v>
      </c>
      <c r="G82" s="425" t="s">
        <v>91</v>
      </c>
      <c r="H82" s="138"/>
      <c r="I82" s="155" t="s">
        <v>13</v>
      </c>
      <c r="J82" s="155" t="s">
        <v>14</v>
      </c>
      <c r="K82" s="155" t="s">
        <v>87</v>
      </c>
      <c r="L82" s="424" t="s">
        <v>15</v>
      </c>
      <c r="M82" s="424" t="s">
        <v>92</v>
      </c>
      <c r="N82" s="426" t="s">
        <v>27</v>
      </c>
      <c r="O82" s="138"/>
      <c r="P82" s="259" t="s">
        <v>79</v>
      </c>
      <c r="Q82" s="305" t="s">
        <v>69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2" ht="15" x14ac:dyDescent="0.2">
      <c r="B83" s="26"/>
      <c r="C83" s="10"/>
      <c r="D83" s="187"/>
      <c r="E83" s="11"/>
      <c r="F83" s="93"/>
      <c r="G83" s="94">
        <f>F83*E83</f>
        <v>0</v>
      </c>
      <c r="H83" s="138"/>
      <c r="I83" s="265"/>
      <c r="J83" s="265"/>
      <c r="K83" s="265"/>
      <c r="L83" s="265"/>
      <c r="M83" s="283"/>
      <c r="N83" s="94">
        <f>M83*L83</f>
        <v>0</v>
      </c>
      <c r="O83" s="138"/>
      <c r="P83" s="433">
        <f t="shared" ref="P83:P91" si="15">G83-N83</f>
        <v>0</v>
      </c>
      <c r="Q83" s="435"/>
      <c r="R83" s="1"/>
      <c r="S83" s="1"/>
      <c r="T83" s="1"/>
      <c r="U83" s="1"/>
      <c r="AZ83" s="59"/>
    </row>
    <row r="84" spans="1:52" ht="15" x14ac:dyDescent="0.2">
      <c r="B84" s="26"/>
      <c r="C84" s="10"/>
      <c r="D84" s="187"/>
      <c r="E84" s="11"/>
      <c r="F84" s="93"/>
      <c r="G84" s="94">
        <f t="shared" ref="G84:G91" si="16">E84*F84</f>
        <v>0</v>
      </c>
      <c r="H84" s="138"/>
      <c r="I84" s="265"/>
      <c r="J84" s="265"/>
      <c r="K84" s="265"/>
      <c r="L84" s="265"/>
      <c r="M84" s="283"/>
      <c r="N84" s="94">
        <f t="shared" ref="N84:N91" si="17">L84*M84</f>
        <v>0</v>
      </c>
      <c r="O84" s="138"/>
      <c r="P84" s="433">
        <f t="shared" si="15"/>
        <v>0</v>
      </c>
      <c r="Q84" s="435"/>
      <c r="R84" s="1"/>
      <c r="S84" s="1"/>
      <c r="T84" s="1"/>
      <c r="U84" s="1"/>
      <c r="AZ84" s="59"/>
    </row>
    <row r="85" spans="1:52" ht="15" x14ac:dyDescent="0.2">
      <c r="B85" s="26"/>
      <c r="C85" s="10"/>
      <c r="D85" s="187"/>
      <c r="E85" s="11"/>
      <c r="F85" s="93"/>
      <c r="G85" s="94">
        <f t="shared" si="16"/>
        <v>0</v>
      </c>
      <c r="H85" s="138"/>
      <c r="I85" s="265"/>
      <c r="J85" s="265"/>
      <c r="K85" s="265"/>
      <c r="L85" s="265"/>
      <c r="M85" s="283"/>
      <c r="N85" s="94">
        <f t="shared" si="17"/>
        <v>0</v>
      </c>
      <c r="O85" s="138"/>
      <c r="P85" s="433">
        <f t="shared" si="15"/>
        <v>0</v>
      </c>
      <c r="Q85" s="435"/>
      <c r="R85" s="1"/>
      <c r="S85" s="1"/>
      <c r="T85" s="1"/>
      <c r="U85" s="1"/>
      <c r="AZ85" s="59"/>
    </row>
    <row r="86" spans="1:52" ht="15" x14ac:dyDescent="0.2">
      <c r="B86" s="26"/>
      <c r="C86" s="10"/>
      <c r="D86" s="187"/>
      <c r="E86" s="11"/>
      <c r="F86" s="93"/>
      <c r="G86" s="94">
        <f t="shared" si="16"/>
        <v>0</v>
      </c>
      <c r="H86" s="138"/>
      <c r="I86" s="265"/>
      <c r="J86" s="265"/>
      <c r="K86" s="265"/>
      <c r="L86" s="265"/>
      <c r="M86" s="283"/>
      <c r="N86" s="94">
        <f t="shared" si="17"/>
        <v>0</v>
      </c>
      <c r="O86" s="138"/>
      <c r="P86" s="433">
        <f t="shared" si="15"/>
        <v>0</v>
      </c>
      <c r="Q86" s="435"/>
      <c r="R86" s="1"/>
      <c r="S86" s="1"/>
      <c r="T86" s="1"/>
      <c r="U86" s="1"/>
      <c r="AZ86" s="59"/>
    </row>
    <row r="87" spans="1:52" ht="15" x14ac:dyDescent="0.2">
      <c r="A87" s="20"/>
      <c r="B87" s="26"/>
      <c r="C87" s="10"/>
      <c r="D87" s="187"/>
      <c r="E87" s="28"/>
      <c r="F87" s="95"/>
      <c r="G87" s="94">
        <f t="shared" si="16"/>
        <v>0</v>
      </c>
      <c r="H87" s="138"/>
      <c r="I87" s="265"/>
      <c r="J87" s="265"/>
      <c r="K87" s="265"/>
      <c r="L87" s="265"/>
      <c r="M87" s="283"/>
      <c r="N87" s="94">
        <f t="shared" si="17"/>
        <v>0</v>
      </c>
      <c r="O87" s="138"/>
      <c r="P87" s="433">
        <f t="shared" si="15"/>
        <v>0</v>
      </c>
      <c r="Q87" s="435"/>
      <c r="R87" s="1"/>
      <c r="S87" s="1"/>
      <c r="T87" s="1"/>
      <c r="U87" s="1"/>
      <c r="AZ87" s="59"/>
    </row>
    <row r="88" spans="1:52" ht="15" x14ac:dyDescent="0.2">
      <c r="A88" s="20"/>
      <c r="B88" s="26"/>
      <c r="C88" s="10"/>
      <c r="D88" s="187"/>
      <c r="E88" s="28"/>
      <c r="F88" s="95"/>
      <c r="G88" s="94">
        <f t="shared" si="16"/>
        <v>0</v>
      </c>
      <c r="H88" s="138"/>
      <c r="I88" s="265"/>
      <c r="J88" s="265"/>
      <c r="K88" s="265"/>
      <c r="L88" s="265"/>
      <c r="M88" s="283"/>
      <c r="N88" s="94">
        <f t="shared" si="17"/>
        <v>0</v>
      </c>
      <c r="O88" s="138"/>
      <c r="P88" s="433">
        <f t="shared" si="15"/>
        <v>0</v>
      </c>
      <c r="Q88" s="435"/>
      <c r="R88" s="1"/>
      <c r="S88" s="1"/>
      <c r="T88" s="1"/>
      <c r="U88" s="1"/>
      <c r="AZ88" s="59"/>
    </row>
    <row r="89" spans="1:52" ht="15" x14ac:dyDescent="0.2">
      <c r="A89" s="20"/>
      <c r="B89" s="26"/>
      <c r="C89" s="10"/>
      <c r="D89" s="187"/>
      <c r="E89" s="28"/>
      <c r="F89" s="95"/>
      <c r="G89" s="94">
        <f t="shared" si="16"/>
        <v>0</v>
      </c>
      <c r="H89" s="138"/>
      <c r="I89" s="265"/>
      <c r="J89" s="265"/>
      <c r="K89" s="265"/>
      <c r="L89" s="265"/>
      <c r="M89" s="283"/>
      <c r="N89" s="94">
        <f t="shared" si="17"/>
        <v>0</v>
      </c>
      <c r="O89" s="138"/>
      <c r="P89" s="433">
        <f t="shared" si="15"/>
        <v>0</v>
      </c>
      <c r="Q89" s="435"/>
      <c r="R89" s="1"/>
      <c r="S89" s="1"/>
      <c r="T89" s="1"/>
      <c r="U89" s="1"/>
      <c r="AZ89" s="59"/>
    </row>
    <row r="90" spans="1:52" ht="15" x14ac:dyDescent="0.2">
      <c r="A90" s="20"/>
      <c r="B90" s="26"/>
      <c r="C90" s="12"/>
      <c r="D90" s="187"/>
      <c r="E90" s="28"/>
      <c r="F90" s="96"/>
      <c r="G90" s="94">
        <f t="shared" si="16"/>
        <v>0</v>
      </c>
      <c r="H90" s="138"/>
      <c r="I90" s="265"/>
      <c r="J90" s="265"/>
      <c r="K90" s="265"/>
      <c r="L90" s="265"/>
      <c r="M90" s="283"/>
      <c r="N90" s="94">
        <f t="shared" si="17"/>
        <v>0</v>
      </c>
      <c r="O90" s="138"/>
      <c r="P90" s="433">
        <f t="shared" si="15"/>
        <v>0</v>
      </c>
      <c r="Q90" s="435"/>
      <c r="R90" s="1"/>
      <c r="S90" s="1"/>
      <c r="T90" s="1"/>
      <c r="U90" s="1"/>
      <c r="AZ90" s="59"/>
    </row>
    <row r="91" spans="1:52" ht="15.75" thickBot="1" x14ac:dyDescent="0.25">
      <c r="A91" s="20"/>
      <c r="B91" s="26"/>
      <c r="C91" s="166"/>
      <c r="D91" s="187"/>
      <c r="E91" s="168"/>
      <c r="F91" s="169"/>
      <c r="G91" s="170">
        <f t="shared" si="16"/>
        <v>0</v>
      </c>
      <c r="H91" s="138"/>
      <c r="I91" s="265"/>
      <c r="J91" s="265"/>
      <c r="K91" s="265"/>
      <c r="L91" s="265"/>
      <c r="M91" s="283"/>
      <c r="N91" s="170">
        <f t="shared" si="17"/>
        <v>0</v>
      </c>
      <c r="O91" s="138"/>
      <c r="P91" s="436">
        <f t="shared" si="15"/>
        <v>0</v>
      </c>
      <c r="Q91" s="435"/>
      <c r="R91" s="1"/>
      <c r="S91" s="1"/>
      <c r="T91" s="1"/>
      <c r="U91" s="1"/>
      <c r="AZ91" s="59"/>
    </row>
    <row r="92" spans="1:52" s="177" customFormat="1" ht="15.75" thickBot="1" x14ac:dyDescent="0.25">
      <c r="A92" s="176"/>
      <c r="B92" s="206"/>
      <c r="C92" s="132" t="s">
        <v>31</v>
      </c>
      <c r="D92" s="405"/>
      <c r="E92" s="180"/>
      <c r="F92" s="178"/>
      <c r="G92" s="179">
        <f>SUM(G83:G91)</f>
        <v>0</v>
      </c>
      <c r="H92" s="138"/>
      <c r="I92" s="206"/>
      <c r="J92" s="132" t="s">
        <v>31</v>
      </c>
      <c r="K92" s="405"/>
      <c r="L92" s="180"/>
      <c r="M92" s="178"/>
      <c r="N92" s="200">
        <f>SUM(N83:N91)</f>
        <v>0</v>
      </c>
      <c r="O92" s="138"/>
      <c r="P92" s="437">
        <f>SUM(P83:P91)</f>
        <v>0</v>
      </c>
      <c r="Q92" s="43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2" s="2" customFormat="1" ht="15" x14ac:dyDescent="0.2">
      <c r="H93" s="138"/>
      <c r="O93" s="138"/>
      <c r="P93" s="138"/>
      <c r="Q93" s="138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2" s="74" customFormat="1" ht="15" customHeight="1" x14ac:dyDescent="0.25">
      <c r="A94" s="72"/>
      <c r="B94" s="72"/>
      <c r="C94" s="402" t="s">
        <v>118</v>
      </c>
      <c r="D94" s="229"/>
      <c r="E94" s="229"/>
      <c r="F94" s="229"/>
      <c r="G94" s="230"/>
      <c r="H94" s="138"/>
      <c r="I94" s="72"/>
      <c r="J94" s="228" t="s">
        <v>118</v>
      </c>
      <c r="K94" s="229"/>
      <c r="L94" s="229"/>
      <c r="M94" s="229"/>
      <c r="N94" s="230"/>
      <c r="O94" s="138"/>
      <c r="P94" s="138"/>
      <c r="Q94" s="138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72"/>
    </row>
    <row r="95" spans="1:52" s="162" customFormat="1" ht="51" x14ac:dyDescent="0.2">
      <c r="A95" s="40"/>
      <c r="B95" s="155" t="s">
        <v>13</v>
      </c>
      <c r="C95" s="155" t="s">
        <v>14</v>
      </c>
      <c r="D95" s="155" t="s">
        <v>87</v>
      </c>
      <c r="E95" s="424" t="s">
        <v>15</v>
      </c>
      <c r="F95" s="424" t="s">
        <v>92</v>
      </c>
      <c r="G95" s="425" t="s">
        <v>91</v>
      </c>
      <c r="H95" s="138"/>
      <c r="I95" s="155" t="s">
        <v>13</v>
      </c>
      <c r="J95" s="155" t="s">
        <v>14</v>
      </c>
      <c r="K95" s="155" t="s">
        <v>87</v>
      </c>
      <c r="L95" s="424" t="s">
        <v>15</v>
      </c>
      <c r="M95" s="424" t="s">
        <v>92</v>
      </c>
      <c r="N95" s="426" t="s">
        <v>27</v>
      </c>
      <c r="O95" s="138"/>
      <c r="P95" s="259" t="s">
        <v>79</v>
      </c>
      <c r="Q95" s="305" t="s">
        <v>69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2" ht="15" x14ac:dyDescent="0.2">
      <c r="B96" s="26"/>
      <c r="C96" s="10"/>
      <c r="D96" s="187"/>
      <c r="E96" s="11"/>
      <c r="F96" s="93"/>
      <c r="G96" s="94">
        <f>F96*E96</f>
        <v>0</v>
      </c>
      <c r="H96" s="138"/>
      <c r="I96" s="265"/>
      <c r="J96" s="265"/>
      <c r="K96" s="265"/>
      <c r="L96" s="265"/>
      <c r="M96" s="283"/>
      <c r="N96" s="94">
        <f>M96*L96</f>
        <v>0</v>
      </c>
      <c r="O96" s="138"/>
      <c r="P96" s="433">
        <f t="shared" ref="P96:P104" si="18">G96-N96</f>
        <v>0</v>
      </c>
      <c r="Q96" s="435"/>
      <c r="R96" s="1"/>
      <c r="S96" s="1"/>
      <c r="T96" s="1"/>
      <c r="U96" s="1"/>
      <c r="AZ96" s="59"/>
    </row>
    <row r="97" spans="1:52" ht="15" x14ac:dyDescent="0.2">
      <c r="B97" s="26"/>
      <c r="C97" s="10"/>
      <c r="D97" s="187"/>
      <c r="E97" s="11"/>
      <c r="F97" s="93"/>
      <c r="G97" s="94">
        <f t="shared" ref="G97:G104" si="19">E97*F97</f>
        <v>0</v>
      </c>
      <c r="H97" s="138"/>
      <c r="I97" s="265"/>
      <c r="J97" s="265"/>
      <c r="K97" s="265"/>
      <c r="L97" s="265"/>
      <c r="M97" s="283"/>
      <c r="N97" s="94">
        <f t="shared" ref="N97:N104" si="20">L97*M97</f>
        <v>0</v>
      </c>
      <c r="O97" s="138"/>
      <c r="P97" s="433">
        <f t="shared" si="18"/>
        <v>0</v>
      </c>
      <c r="Q97" s="435"/>
      <c r="R97" s="1"/>
      <c r="S97" s="1"/>
      <c r="T97" s="1"/>
      <c r="U97" s="1"/>
      <c r="AZ97" s="59"/>
    </row>
    <row r="98" spans="1:52" ht="15" x14ac:dyDescent="0.2">
      <c r="B98" s="26"/>
      <c r="C98" s="10"/>
      <c r="D98" s="187"/>
      <c r="E98" s="11"/>
      <c r="F98" s="93"/>
      <c r="G98" s="94">
        <f t="shared" si="19"/>
        <v>0</v>
      </c>
      <c r="H98" s="138"/>
      <c r="I98" s="265"/>
      <c r="J98" s="265"/>
      <c r="K98" s="265"/>
      <c r="L98" s="265"/>
      <c r="M98" s="283"/>
      <c r="N98" s="94">
        <f t="shared" si="20"/>
        <v>0</v>
      </c>
      <c r="O98" s="138"/>
      <c r="P98" s="433">
        <f t="shared" si="18"/>
        <v>0</v>
      </c>
      <c r="Q98" s="435"/>
      <c r="R98" s="1"/>
      <c r="S98" s="1"/>
      <c r="T98" s="1"/>
      <c r="U98" s="1"/>
      <c r="AZ98" s="59"/>
    </row>
    <row r="99" spans="1:52" ht="15" x14ac:dyDescent="0.2">
      <c r="A99" s="20"/>
      <c r="B99" s="26"/>
      <c r="C99" s="10"/>
      <c r="D99" s="187"/>
      <c r="E99" s="28"/>
      <c r="F99" s="95"/>
      <c r="G99" s="94">
        <f t="shared" si="19"/>
        <v>0</v>
      </c>
      <c r="H99" s="138"/>
      <c r="I99" s="265"/>
      <c r="J99" s="265"/>
      <c r="K99" s="265"/>
      <c r="L99" s="265"/>
      <c r="M99" s="283"/>
      <c r="N99" s="94">
        <f t="shared" si="20"/>
        <v>0</v>
      </c>
      <c r="O99" s="138"/>
      <c r="P99" s="433">
        <f t="shared" si="18"/>
        <v>0</v>
      </c>
      <c r="Q99" s="435"/>
      <c r="R99" s="1"/>
      <c r="S99" s="1"/>
      <c r="T99" s="1"/>
      <c r="U99" s="1"/>
      <c r="AZ99" s="59"/>
    </row>
    <row r="100" spans="1:52" ht="15" x14ac:dyDescent="0.2">
      <c r="A100" s="20"/>
      <c r="B100" s="26"/>
      <c r="C100" s="10"/>
      <c r="D100" s="187"/>
      <c r="E100" s="28"/>
      <c r="F100" s="95"/>
      <c r="G100" s="94">
        <f t="shared" si="19"/>
        <v>0</v>
      </c>
      <c r="H100" s="138"/>
      <c r="I100" s="265"/>
      <c r="J100" s="265"/>
      <c r="K100" s="265"/>
      <c r="L100" s="265"/>
      <c r="M100" s="283"/>
      <c r="N100" s="94">
        <f t="shared" si="20"/>
        <v>0</v>
      </c>
      <c r="O100" s="138"/>
      <c r="P100" s="433">
        <f t="shared" si="18"/>
        <v>0</v>
      </c>
      <c r="Q100" s="435"/>
      <c r="R100" s="1"/>
      <c r="S100" s="1"/>
      <c r="T100" s="1"/>
      <c r="U100" s="1"/>
      <c r="AZ100" s="59"/>
    </row>
    <row r="101" spans="1:52" ht="15" x14ac:dyDescent="0.2">
      <c r="A101" s="20"/>
      <c r="B101" s="26"/>
      <c r="C101" s="10"/>
      <c r="D101" s="187"/>
      <c r="E101" s="28"/>
      <c r="F101" s="95"/>
      <c r="G101" s="94">
        <f t="shared" si="19"/>
        <v>0</v>
      </c>
      <c r="H101" s="138"/>
      <c r="I101" s="265"/>
      <c r="J101" s="265"/>
      <c r="K101" s="265"/>
      <c r="L101" s="265"/>
      <c r="M101" s="283"/>
      <c r="N101" s="94">
        <f t="shared" si="20"/>
        <v>0</v>
      </c>
      <c r="O101" s="138"/>
      <c r="P101" s="433">
        <f t="shared" si="18"/>
        <v>0</v>
      </c>
      <c r="Q101" s="435"/>
      <c r="R101" s="1"/>
      <c r="S101" s="1"/>
      <c r="T101" s="1"/>
      <c r="U101" s="1"/>
      <c r="AZ101" s="59"/>
    </row>
    <row r="102" spans="1:52" ht="15" x14ac:dyDescent="0.2">
      <c r="A102" s="20"/>
      <c r="B102" s="26"/>
      <c r="C102" s="10"/>
      <c r="D102" s="187"/>
      <c r="E102" s="28"/>
      <c r="F102" s="95"/>
      <c r="G102" s="94">
        <f t="shared" si="19"/>
        <v>0</v>
      </c>
      <c r="H102" s="138"/>
      <c r="I102" s="265"/>
      <c r="J102" s="265"/>
      <c r="K102" s="265"/>
      <c r="L102" s="265"/>
      <c r="M102" s="283"/>
      <c r="N102" s="94">
        <f t="shared" si="20"/>
        <v>0</v>
      </c>
      <c r="O102" s="138"/>
      <c r="P102" s="433">
        <f t="shared" si="18"/>
        <v>0</v>
      </c>
      <c r="Q102" s="435"/>
      <c r="R102" s="1"/>
      <c r="S102" s="1"/>
      <c r="T102" s="1"/>
      <c r="U102" s="1"/>
      <c r="AZ102" s="59"/>
    </row>
    <row r="103" spans="1:52" ht="15" x14ac:dyDescent="0.2">
      <c r="A103" s="20"/>
      <c r="B103" s="26"/>
      <c r="C103" s="12"/>
      <c r="D103" s="187"/>
      <c r="E103" s="28"/>
      <c r="F103" s="96"/>
      <c r="G103" s="94">
        <f t="shared" si="19"/>
        <v>0</v>
      </c>
      <c r="H103" s="138"/>
      <c r="I103" s="265"/>
      <c r="J103" s="265"/>
      <c r="K103" s="265"/>
      <c r="L103" s="265"/>
      <c r="M103" s="283"/>
      <c r="N103" s="94">
        <f t="shared" si="20"/>
        <v>0</v>
      </c>
      <c r="O103" s="138"/>
      <c r="P103" s="433">
        <f t="shared" si="18"/>
        <v>0</v>
      </c>
      <c r="Q103" s="435"/>
      <c r="R103" s="1"/>
      <c r="S103" s="1"/>
      <c r="T103" s="1"/>
      <c r="U103" s="1"/>
      <c r="AZ103" s="59"/>
    </row>
    <row r="104" spans="1:52" ht="15.75" thickBot="1" x14ac:dyDescent="0.25">
      <c r="A104" s="20"/>
      <c r="B104" s="26"/>
      <c r="C104" s="166"/>
      <c r="D104" s="187"/>
      <c r="E104" s="168"/>
      <c r="F104" s="169"/>
      <c r="G104" s="170">
        <f t="shared" si="19"/>
        <v>0</v>
      </c>
      <c r="H104" s="138"/>
      <c r="I104" s="265"/>
      <c r="J104" s="265"/>
      <c r="K104" s="265"/>
      <c r="L104" s="265"/>
      <c r="M104" s="283"/>
      <c r="N104" s="170">
        <f t="shared" si="20"/>
        <v>0</v>
      </c>
      <c r="O104" s="138"/>
      <c r="P104" s="436">
        <f t="shared" si="18"/>
        <v>0</v>
      </c>
      <c r="Q104" s="435"/>
      <c r="R104" s="1"/>
      <c r="S104" s="1"/>
      <c r="T104" s="1"/>
      <c r="U104" s="1"/>
      <c r="AZ104" s="59"/>
    </row>
    <row r="105" spans="1:52" s="177" customFormat="1" ht="15.75" thickBot="1" x14ac:dyDescent="0.25">
      <c r="A105" s="176"/>
      <c r="B105" s="206"/>
      <c r="C105" s="132" t="s">
        <v>31</v>
      </c>
      <c r="D105" s="405"/>
      <c r="E105" s="180"/>
      <c r="F105" s="178"/>
      <c r="G105" s="179">
        <f>SUM(G96:G104)</f>
        <v>0</v>
      </c>
      <c r="H105" s="138"/>
      <c r="I105" s="206"/>
      <c r="J105" s="132" t="s">
        <v>31</v>
      </c>
      <c r="K105" s="405"/>
      <c r="L105" s="180"/>
      <c r="M105" s="178"/>
      <c r="N105" s="200">
        <f>SUM(N96:N104)</f>
        <v>0</v>
      </c>
      <c r="O105" s="138"/>
      <c r="P105" s="437">
        <f>SUM(P96:P104)</f>
        <v>0</v>
      </c>
      <c r="Q105" s="43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2" s="2" customFormat="1" ht="15" x14ac:dyDescent="0.2">
      <c r="H106" s="138"/>
      <c r="O106" s="138"/>
      <c r="P106" s="138"/>
      <c r="Q106" s="138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2" s="74" customFormat="1" ht="15" customHeight="1" x14ac:dyDescent="0.25">
      <c r="A107" s="72"/>
      <c r="B107" s="72"/>
      <c r="C107" s="228" t="s">
        <v>121</v>
      </c>
      <c r="D107" s="229"/>
      <c r="E107" s="229"/>
      <c r="F107" s="229"/>
      <c r="G107" s="230"/>
      <c r="H107" s="138"/>
      <c r="I107" s="72"/>
      <c r="J107" s="228" t="s">
        <v>121</v>
      </c>
      <c r="K107" s="229"/>
      <c r="L107" s="229"/>
      <c r="M107" s="229"/>
      <c r="N107" s="230"/>
      <c r="O107" s="138"/>
      <c r="P107" s="138"/>
      <c r="Q107" s="138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72"/>
    </row>
    <row r="108" spans="1:52" s="162" customFormat="1" ht="51" x14ac:dyDescent="0.2">
      <c r="A108" s="40"/>
      <c r="B108" s="155" t="s">
        <v>13</v>
      </c>
      <c r="C108" s="155" t="s">
        <v>14</v>
      </c>
      <c r="D108" s="155" t="s">
        <v>87</v>
      </c>
      <c r="E108" s="424" t="s">
        <v>15</v>
      </c>
      <c r="F108" s="424" t="s">
        <v>92</v>
      </c>
      <c r="G108" s="425" t="s">
        <v>91</v>
      </c>
      <c r="H108" s="138"/>
      <c r="I108" s="155" t="s">
        <v>13</v>
      </c>
      <c r="J108" s="155" t="s">
        <v>14</v>
      </c>
      <c r="K108" s="155" t="s">
        <v>87</v>
      </c>
      <c r="L108" s="424" t="s">
        <v>15</v>
      </c>
      <c r="M108" s="424" t="s">
        <v>92</v>
      </c>
      <c r="N108" s="426" t="s">
        <v>27</v>
      </c>
      <c r="O108" s="138"/>
      <c r="P108" s="259" t="s">
        <v>79</v>
      </c>
      <c r="Q108" s="305" t="s">
        <v>69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2" ht="15" x14ac:dyDescent="0.2">
      <c r="B109" s="26"/>
      <c r="C109" s="10"/>
      <c r="D109" s="187"/>
      <c r="E109" s="11"/>
      <c r="F109" s="93"/>
      <c r="G109" s="94">
        <f>F109*E109</f>
        <v>0</v>
      </c>
      <c r="H109" s="138"/>
      <c r="I109" s="265"/>
      <c r="J109" s="265"/>
      <c r="K109" s="265"/>
      <c r="L109" s="265"/>
      <c r="M109" s="283"/>
      <c r="N109" s="94">
        <f>M109*L109</f>
        <v>0</v>
      </c>
      <c r="O109" s="138"/>
      <c r="P109" s="433">
        <f t="shared" ref="P109:P117" si="21">G109-N109</f>
        <v>0</v>
      </c>
      <c r="Q109" s="435"/>
      <c r="R109" s="1"/>
      <c r="S109" s="1"/>
      <c r="T109" s="1"/>
      <c r="U109" s="1"/>
      <c r="AZ109" s="59"/>
    </row>
    <row r="110" spans="1:52" ht="15" x14ac:dyDescent="0.2">
      <c r="B110" s="26"/>
      <c r="C110" s="10"/>
      <c r="D110" s="187"/>
      <c r="E110" s="11"/>
      <c r="F110" s="93"/>
      <c r="G110" s="94">
        <f t="shared" ref="G110:G117" si="22">E110*F110</f>
        <v>0</v>
      </c>
      <c r="H110" s="138"/>
      <c r="I110" s="265"/>
      <c r="J110" s="265"/>
      <c r="K110" s="265"/>
      <c r="L110" s="265"/>
      <c r="M110" s="283"/>
      <c r="N110" s="94">
        <f t="shared" ref="N110:N117" si="23">L110*M110</f>
        <v>0</v>
      </c>
      <c r="O110" s="138"/>
      <c r="P110" s="433">
        <f t="shared" si="21"/>
        <v>0</v>
      </c>
      <c r="Q110" s="435"/>
      <c r="R110" s="1"/>
      <c r="S110" s="1"/>
      <c r="T110" s="1"/>
      <c r="U110" s="1"/>
      <c r="AZ110" s="59"/>
    </row>
    <row r="111" spans="1:52" ht="15" x14ac:dyDescent="0.2">
      <c r="B111" s="26"/>
      <c r="C111" s="10"/>
      <c r="D111" s="187"/>
      <c r="E111" s="11"/>
      <c r="F111" s="93"/>
      <c r="G111" s="94">
        <f t="shared" si="22"/>
        <v>0</v>
      </c>
      <c r="H111" s="138"/>
      <c r="I111" s="265"/>
      <c r="J111" s="265"/>
      <c r="K111" s="265"/>
      <c r="L111" s="265"/>
      <c r="M111" s="283"/>
      <c r="N111" s="94">
        <f t="shared" si="23"/>
        <v>0</v>
      </c>
      <c r="O111" s="138"/>
      <c r="P111" s="433">
        <f t="shared" si="21"/>
        <v>0</v>
      </c>
      <c r="Q111" s="435"/>
      <c r="R111" s="1"/>
      <c r="S111" s="1"/>
      <c r="T111" s="1"/>
      <c r="U111" s="1"/>
      <c r="AZ111" s="59"/>
    </row>
    <row r="112" spans="1:52" ht="15" x14ac:dyDescent="0.2">
      <c r="B112" s="26"/>
      <c r="C112" s="10"/>
      <c r="D112" s="187"/>
      <c r="E112" s="11"/>
      <c r="F112" s="93"/>
      <c r="G112" s="94">
        <f t="shared" si="22"/>
        <v>0</v>
      </c>
      <c r="H112" s="138"/>
      <c r="I112" s="265"/>
      <c r="J112" s="265"/>
      <c r="K112" s="265"/>
      <c r="L112" s="265"/>
      <c r="M112" s="283"/>
      <c r="N112" s="94">
        <f t="shared" si="23"/>
        <v>0</v>
      </c>
      <c r="O112" s="138"/>
      <c r="P112" s="433">
        <f t="shared" si="21"/>
        <v>0</v>
      </c>
      <c r="Q112" s="435"/>
      <c r="R112" s="1"/>
      <c r="S112" s="1"/>
      <c r="T112" s="1"/>
      <c r="U112" s="1"/>
      <c r="AZ112" s="59"/>
    </row>
    <row r="113" spans="1:52" ht="15" x14ac:dyDescent="0.2">
      <c r="A113" s="20"/>
      <c r="B113" s="26"/>
      <c r="C113" s="10"/>
      <c r="D113" s="187"/>
      <c r="E113" s="28"/>
      <c r="F113" s="95"/>
      <c r="G113" s="94">
        <f t="shared" si="22"/>
        <v>0</v>
      </c>
      <c r="H113" s="138"/>
      <c r="I113" s="265"/>
      <c r="J113" s="265"/>
      <c r="K113" s="265"/>
      <c r="L113" s="265"/>
      <c r="M113" s="283"/>
      <c r="N113" s="94">
        <f t="shared" si="23"/>
        <v>0</v>
      </c>
      <c r="O113" s="138"/>
      <c r="P113" s="433">
        <f t="shared" si="21"/>
        <v>0</v>
      </c>
      <c r="Q113" s="435"/>
      <c r="R113" s="1"/>
      <c r="S113" s="1"/>
      <c r="T113" s="1"/>
      <c r="U113" s="1"/>
      <c r="AZ113" s="59"/>
    </row>
    <row r="114" spans="1:52" ht="15" x14ac:dyDescent="0.2">
      <c r="A114" s="20"/>
      <c r="B114" s="26"/>
      <c r="C114" s="10"/>
      <c r="D114" s="187"/>
      <c r="E114" s="28"/>
      <c r="F114" s="95"/>
      <c r="G114" s="94">
        <f t="shared" si="22"/>
        <v>0</v>
      </c>
      <c r="H114" s="138"/>
      <c r="I114" s="265"/>
      <c r="J114" s="265"/>
      <c r="K114" s="265"/>
      <c r="L114" s="265"/>
      <c r="M114" s="283"/>
      <c r="N114" s="94">
        <f t="shared" si="23"/>
        <v>0</v>
      </c>
      <c r="O114" s="138"/>
      <c r="P114" s="433">
        <f t="shared" si="21"/>
        <v>0</v>
      </c>
      <c r="Q114" s="435"/>
      <c r="R114" s="1"/>
      <c r="S114" s="1"/>
      <c r="T114" s="1"/>
      <c r="U114" s="1"/>
      <c r="AZ114" s="59"/>
    </row>
    <row r="115" spans="1:52" ht="15" x14ac:dyDescent="0.2">
      <c r="A115" s="20"/>
      <c r="B115" s="26"/>
      <c r="C115" s="10"/>
      <c r="D115" s="187"/>
      <c r="E115" s="28"/>
      <c r="F115" s="95"/>
      <c r="G115" s="94">
        <f t="shared" si="22"/>
        <v>0</v>
      </c>
      <c r="H115" s="138"/>
      <c r="I115" s="265"/>
      <c r="J115" s="265"/>
      <c r="K115" s="265"/>
      <c r="L115" s="265"/>
      <c r="M115" s="283"/>
      <c r="N115" s="94">
        <f t="shared" si="23"/>
        <v>0</v>
      </c>
      <c r="O115" s="138"/>
      <c r="P115" s="433">
        <f t="shared" si="21"/>
        <v>0</v>
      </c>
      <c r="Q115" s="435"/>
      <c r="R115" s="1"/>
      <c r="S115" s="1"/>
      <c r="T115" s="1"/>
      <c r="U115" s="1"/>
      <c r="AZ115" s="59"/>
    </row>
    <row r="116" spans="1:52" ht="15" x14ac:dyDescent="0.2">
      <c r="A116" s="20"/>
      <c r="B116" s="26"/>
      <c r="C116" s="12"/>
      <c r="D116" s="187"/>
      <c r="E116" s="28"/>
      <c r="F116" s="96"/>
      <c r="G116" s="94">
        <f t="shared" si="22"/>
        <v>0</v>
      </c>
      <c r="H116" s="138"/>
      <c r="I116" s="265"/>
      <c r="J116" s="265"/>
      <c r="K116" s="265"/>
      <c r="L116" s="265"/>
      <c r="M116" s="283"/>
      <c r="N116" s="94">
        <f t="shared" si="23"/>
        <v>0</v>
      </c>
      <c r="O116" s="138"/>
      <c r="P116" s="433">
        <f t="shared" si="21"/>
        <v>0</v>
      </c>
      <c r="Q116" s="435"/>
      <c r="R116" s="1"/>
      <c r="S116" s="1"/>
      <c r="T116" s="1"/>
      <c r="U116" s="1"/>
      <c r="AZ116" s="59"/>
    </row>
    <row r="117" spans="1:52" ht="15.75" thickBot="1" x14ac:dyDescent="0.25">
      <c r="A117" s="20"/>
      <c r="B117" s="26"/>
      <c r="C117" s="166"/>
      <c r="D117" s="187"/>
      <c r="E117" s="168"/>
      <c r="F117" s="169"/>
      <c r="G117" s="170">
        <f t="shared" si="22"/>
        <v>0</v>
      </c>
      <c r="H117" s="138"/>
      <c r="I117" s="265"/>
      <c r="J117" s="265"/>
      <c r="K117" s="265"/>
      <c r="L117" s="265"/>
      <c r="M117" s="283"/>
      <c r="N117" s="170">
        <f t="shared" si="23"/>
        <v>0</v>
      </c>
      <c r="O117" s="138"/>
      <c r="P117" s="436">
        <f t="shared" si="21"/>
        <v>0</v>
      </c>
      <c r="Q117" s="435"/>
      <c r="R117" s="1"/>
      <c r="S117" s="1"/>
      <c r="T117" s="1"/>
      <c r="U117" s="1"/>
      <c r="AZ117" s="59"/>
    </row>
    <row r="118" spans="1:52" s="177" customFormat="1" ht="15.75" thickBot="1" x14ac:dyDescent="0.25">
      <c r="A118" s="176"/>
      <c r="B118" s="206"/>
      <c r="C118" s="132" t="s">
        <v>31</v>
      </c>
      <c r="D118" s="405"/>
      <c r="E118" s="180"/>
      <c r="F118" s="178"/>
      <c r="G118" s="179">
        <f>SUM(G109:G117)</f>
        <v>0</v>
      </c>
      <c r="H118" s="138"/>
      <c r="I118" s="206"/>
      <c r="J118" s="132" t="s">
        <v>31</v>
      </c>
      <c r="K118" s="405"/>
      <c r="L118" s="180"/>
      <c r="M118" s="178"/>
      <c r="N118" s="200">
        <f>SUM(N109:N117)</f>
        <v>0</v>
      </c>
      <c r="O118" s="138"/>
      <c r="P118" s="437">
        <f>SUM(P109:P117)</f>
        <v>0</v>
      </c>
      <c r="Q118" s="43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2" s="2" customFormat="1" ht="15" x14ac:dyDescent="0.2">
      <c r="H119" s="138"/>
      <c r="O119" s="138"/>
      <c r="P119" s="138"/>
      <c r="Q119" s="138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2" s="74" customFormat="1" ht="15" customHeight="1" x14ac:dyDescent="0.25">
      <c r="A120" s="72"/>
      <c r="B120" s="72"/>
      <c r="C120" s="282" t="s">
        <v>98</v>
      </c>
      <c r="D120" s="406"/>
      <c r="E120" s="229"/>
      <c r="F120" s="229"/>
      <c r="G120" s="230"/>
      <c r="H120" s="138"/>
      <c r="I120" s="72"/>
      <c r="J120" s="228" t="s">
        <v>98</v>
      </c>
      <c r="K120" s="229"/>
      <c r="L120" s="229"/>
      <c r="M120" s="229"/>
      <c r="N120" s="230"/>
      <c r="O120" s="138"/>
      <c r="P120" s="138"/>
      <c r="Q120" s="138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72"/>
    </row>
    <row r="121" spans="1:52" s="162" customFormat="1" ht="51" x14ac:dyDescent="0.2">
      <c r="A121" s="40"/>
      <c r="B121" s="155" t="s">
        <v>13</v>
      </c>
      <c r="C121" s="155" t="s">
        <v>14</v>
      </c>
      <c r="D121" s="155" t="s">
        <v>87</v>
      </c>
      <c r="E121" s="424" t="s">
        <v>15</v>
      </c>
      <c r="F121" s="424" t="s">
        <v>92</v>
      </c>
      <c r="G121" s="425" t="s">
        <v>91</v>
      </c>
      <c r="H121" s="138"/>
      <c r="I121" s="155" t="s">
        <v>13</v>
      </c>
      <c r="J121" s="155" t="s">
        <v>14</v>
      </c>
      <c r="K121" s="155"/>
      <c r="L121" s="424" t="s">
        <v>15</v>
      </c>
      <c r="M121" s="424" t="s">
        <v>92</v>
      </c>
      <c r="N121" s="426" t="s">
        <v>27</v>
      </c>
      <c r="O121" s="138"/>
      <c r="P121" s="259" t="s">
        <v>79</v>
      </c>
      <c r="Q121" s="305" t="s">
        <v>69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2" ht="15" customHeight="1" x14ac:dyDescent="0.2">
      <c r="B122" s="26"/>
      <c r="C122" s="10"/>
      <c r="D122" s="187"/>
      <c r="E122" s="11"/>
      <c r="F122" s="93"/>
      <c r="G122" s="94">
        <f>F122*E122</f>
        <v>0</v>
      </c>
      <c r="H122" s="138"/>
      <c r="I122" s="265"/>
      <c r="J122" s="265"/>
      <c r="K122" s="265"/>
      <c r="L122" s="265"/>
      <c r="M122" s="283"/>
      <c r="N122" s="94">
        <f>M122*L122</f>
        <v>0</v>
      </c>
      <c r="O122" s="138"/>
      <c r="P122" s="433">
        <f t="shared" ref="P122:P130" si="24">G122-N122</f>
        <v>0</v>
      </c>
      <c r="Q122" s="435"/>
      <c r="R122" s="1"/>
      <c r="S122" s="1"/>
      <c r="T122" s="1"/>
      <c r="U122" s="1"/>
      <c r="AZ122" s="59"/>
    </row>
    <row r="123" spans="1:52" ht="15" x14ac:dyDescent="0.2">
      <c r="B123" s="26"/>
      <c r="C123" s="10"/>
      <c r="D123" s="187"/>
      <c r="E123" s="11"/>
      <c r="F123" s="93"/>
      <c r="G123" s="94">
        <f t="shared" ref="G123:G130" si="25">E123*F123</f>
        <v>0</v>
      </c>
      <c r="H123" s="138"/>
      <c r="I123" s="265"/>
      <c r="J123" s="265"/>
      <c r="K123" s="265"/>
      <c r="L123" s="265"/>
      <c r="M123" s="283"/>
      <c r="N123" s="94">
        <f t="shared" ref="N123:N130" si="26">L123*M123</f>
        <v>0</v>
      </c>
      <c r="O123" s="138"/>
      <c r="P123" s="433">
        <f t="shared" si="24"/>
        <v>0</v>
      </c>
      <c r="Q123" s="435"/>
      <c r="R123" s="1"/>
      <c r="S123" s="1"/>
      <c r="T123" s="1"/>
      <c r="U123" s="1"/>
      <c r="AZ123" s="59"/>
    </row>
    <row r="124" spans="1:52" ht="15" x14ac:dyDescent="0.2">
      <c r="B124" s="26"/>
      <c r="C124" s="10"/>
      <c r="D124" s="187"/>
      <c r="E124" s="11"/>
      <c r="F124" s="93"/>
      <c r="G124" s="94">
        <f t="shared" si="25"/>
        <v>0</v>
      </c>
      <c r="H124" s="138"/>
      <c r="I124" s="265"/>
      <c r="J124" s="265"/>
      <c r="K124" s="265"/>
      <c r="L124" s="265"/>
      <c r="M124" s="283"/>
      <c r="N124" s="94">
        <f t="shared" si="26"/>
        <v>0</v>
      </c>
      <c r="O124" s="138"/>
      <c r="P124" s="433">
        <f t="shared" si="24"/>
        <v>0</v>
      </c>
      <c r="Q124" s="435"/>
      <c r="R124" s="1"/>
      <c r="S124" s="1"/>
      <c r="T124" s="1"/>
      <c r="U124" s="1"/>
      <c r="AZ124" s="59"/>
    </row>
    <row r="125" spans="1:52" ht="15" x14ac:dyDescent="0.2">
      <c r="B125" s="26"/>
      <c r="C125" s="10"/>
      <c r="D125" s="187"/>
      <c r="E125" s="11"/>
      <c r="F125" s="93"/>
      <c r="G125" s="94">
        <f t="shared" si="25"/>
        <v>0</v>
      </c>
      <c r="H125" s="138"/>
      <c r="I125" s="265"/>
      <c r="J125" s="265"/>
      <c r="K125" s="265"/>
      <c r="L125" s="265"/>
      <c r="M125" s="283"/>
      <c r="N125" s="94">
        <f t="shared" si="26"/>
        <v>0</v>
      </c>
      <c r="O125" s="138"/>
      <c r="P125" s="433">
        <f t="shared" si="24"/>
        <v>0</v>
      </c>
      <c r="Q125" s="435"/>
      <c r="R125" s="1"/>
      <c r="S125" s="1"/>
      <c r="T125" s="1"/>
      <c r="U125" s="1"/>
      <c r="AZ125" s="59"/>
    </row>
    <row r="126" spans="1:52" ht="15" x14ac:dyDescent="0.2">
      <c r="A126" s="20"/>
      <c r="B126" s="26"/>
      <c r="C126" s="10"/>
      <c r="D126" s="187"/>
      <c r="E126" s="28"/>
      <c r="F126" s="95"/>
      <c r="G126" s="94">
        <f t="shared" si="25"/>
        <v>0</v>
      </c>
      <c r="H126" s="138"/>
      <c r="I126" s="265"/>
      <c r="J126" s="265"/>
      <c r="K126" s="265"/>
      <c r="L126" s="265"/>
      <c r="M126" s="283"/>
      <c r="N126" s="94">
        <f t="shared" si="26"/>
        <v>0</v>
      </c>
      <c r="O126" s="138"/>
      <c r="P126" s="433">
        <f t="shared" si="24"/>
        <v>0</v>
      </c>
      <c r="Q126" s="435"/>
      <c r="R126" s="1"/>
      <c r="S126" s="1"/>
      <c r="T126" s="1"/>
      <c r="U126" s="1"/>
      <c r="AZ126" s="59"/>
    </row>
    <row r="127" spans="1:52" ht="15" x14ac:dyDescent="0.2">
      <c r="A127" s="20"/>
      <c r="B127" s="26"/>
      <c r="C127" s="10"/>
      <c r="D127" s="187"/>
      <c r="E127" s="28"/>
      <c r="F127" s="95"/>
      <c r="G127" s="94">
        <f t="shared" si="25"/>
        <v>0</v>
      </c>
      <c r="H127" s="138"/>
      <c r="I127" s="265"/>
      <c r="J127" s="265"/>
      <c r="K127" s="265"/>
      <c r="L127" s="265"/>
      <c r="M127" s="283"/>
      <c r="N127" s="94">
        <f t="shared" si="26"/>
        <v>0</v>
      </c>
      <c r="O127" s="138"/>
      <c r="P127" s="433">
        <f t="shared" si="24"/>
        <v>0</v>
      </c>
      <c r="Q127" s="435"/>
      <c r="R127" s="1"/>
      <c r="S127" s="1"/>
      <c r="T127" s="1"/>
      <c r="U127" s="1"/>
      <c r="AZ127" s="59"/>
    </row>
    <row r="128" spans="1:52" ht="15" x14ac:dyDescent="0.2">
      <c r="A128" s="20"/>
      <c r="B128" s="26"/>
      <c r="C128" s="10"/>
      <c r="D128" s="187"/>
      <c r="E128" s="28"/>
      <c r="F128" s="95"/>
      <c r="G128" s="94">
        <f t="shared" si="25"/>
        <v>0</v>
      </c>
      <c r="H128" s="138"/>
      <c r="I128" s="265"/>
      <c r="J128" s="265"/>
      <c r="K128" s="265"/>
      <c r="L128" s="265"/>
      <c r="M128" s="283"/>
      <c r="N128" s="94">
        <f t="shared" si="26"/>
        <v>0</v>
      </c>
      <c r="O128" s="138"/>
      <c r="P128" s="433">
        <f t="shared" si="24"/>
        <v>0</v>
      </c>
      <c r="Q128" s="435"/>
      <c r="R128" s="1"/>
      <c r="S128" s="1"/>
      <c r="T128" s="1"/>
      <c r="U128" s="1"/>
      <c r="AZ128" s="59"/>
    </row>
    <row r="129" spans="1:52" ht="15" x14ac:dyDescent="0.2">
      <c r="A129" s="20"/>
      <c r="B129" s="26"/>
      <c r="C129" s="12"/>
      <c r="D129" s="187"/>
      <c r="E129" s="28"/>
      <c r="F129" s="96"/>
      <c r="G129" s="94">
        <f t="shared" si="25"/>
        <v>0</v>
      </c>
      <c r="H129" s="138"/>
      <c r="I129" s="265"/>
      <c r="J129" s="265"/>
      <c r="K129" s="265"/>
      <c r="L129" s="265"/>
      <c r="M129" s="283"/>
      <c r="N129" s="94">
        <f t="shared" si="26"/>
        <v>0</v>
      </c>
      <c r="O129" s="138"/>
      <c r="P129" s="433">
        <f t="shared" si="24"/>
        <v>0</v>
      </c>
      <c r="Q129" s="435"/>
      <c r="R129" s="1"/>
      <c r="S129" s="1"/>
      <c r="T129" s="1"/>
      <c r="U129" s="1"/>
      <c r="AZ129" s="59"/>
    </row>
    <row r="130" spans="1:52" ht="15.75" thickBot="1" x14ac:dyDescent="0.25">
      <c r="A130" s="20"/>
      <c r="B130" s="26"/>
      <c r="C130" s="166"/>
      <c r="D130" s="187"/>
      <c r="E130" s="168"/>
      <c r="F130" s="169"/>
      <c r="G130" s="170">
        <f t="shared" si="25"/>
        <v>0</v>
      </c>
      <c r="H130" s="138"/>
      <c r="I130" s="265"/>
      <c r="J130" s="265"/>
      <c r="K130" s="265"/>
      <c r="L130" s="265"/>
      <c r="M130" s="283"/>
      <c r="N130" s="170">
        <f t="shared" si="26"/>
        <v>0</v>
      </c>
      <c r="O130" s="138"/>
      <c r="P130" s="436">
        <f t="shared" si="24"/>
        <v>0</v>
      </c>
      <c r="Q130" s="435"/>
      <c r="R130" s="1"/>
      <c r="S130" s="1"/>
      <c r="T130" s="1"/>
      <c r="U130" s="1"/>
      <c r="AZ130" s="59"/>
    </row>
    <row r="131" spans="1:52" s="177" customFormat="1" ht="15.75" thickBot="1" x14ac:dyDescent="0.25">
      <c r="A131" s="176"/>
      <c r="B131" s="206"/>
      <c r="C131" s="132" t="s">
        <v>31</v>
      </c>
      <c r="D131" s="405"/>
      <c r="E131" s="180"/>
      <c r="F131" s="178"/>
      <c r="G131" s="179">
        <f>SUM(G122:G130)</f>
        <v>0</v>
      </c>
      <c r="H131" s="138"/>
      <c r="I131" s="206"/>
      <c r="J131" s="132" t="s">
        <v>31</v>
      </c>
      <c r="K131" s="405"/>
      <c r="L131" s="180"/>
      <c r="M131" s="178"/>
      <c r="N131" s="200">
        <f>SUM(N122:N130)</f>
        <v>0</v>
      </c>
      <c r="O131" s="138"/>
      <c r="P131" s="437">
        <f>SUM(P122:P130)</f>
        <v>0</v>
      </c>
      <c r="Q131" s="435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2" x14ac:dyDescent="0.2">
      <c r="C132" s="1"/>
      <c r="D132" s="1"/>
      <c r="E132" s="1"/>
      <c r="F132" s="1"/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52" x14ac:dyDescent="0.2">
      <c r="C133" s="1"/>
      <c r="D133" s="1"/>
      <c r="E133" s="1"/>
      <c r="F133" s="1"/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52" x14ac:dyDescent="0.2">
      <c r="C134" s="1"/>
      <c r="D134" s="1"/>
      <c r="E134" s="1"/>
      <c r="F134" s="1"/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52" x14ac:dyDescent="0.2">
      <c r="C135" s="1"/>
      <c r="D135" s="1"/>
      <c r="E135" s="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52" x14ac:dyDescent="0.2">
      <c r="C136" s="1"/>
      <c r="D136" s="1"/>
      <c r="E136" s="1"/>
      <c r="F136" s="1"/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52" x14ac:dyDescent="0.2">
      <c r="C137" s="1"/>
      <c r="D137" s="1"/>
      <c r="E137" s="1"/>
      <c r="F137" s="1"/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52" x14ac:dyDescent="0.2">
      <c r="C138" s="1"/>
      <c r="D138" s="1"/>
      <c r="E138" s="1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52" x14ac:dyDescent="0.2">
      <c r="C139" s="1"/>
      <c r="D139" s="1"/>
      <c r="E139" s="1"/>
      <c r="F139" s="1"/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52" x14ac:dyDescent="0.2">
      <c r="C140" s="1"/>
      <c r="D140" s="1"/>
      <c r="E140" s="1"/>
      <c r="F140" s="1"/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52" x14ac:dyDescent="0.2">
      <c r="C141" s="1"/>
      <c r="D141" s="1"/>
      <c r="E141" s="1"/>
      <c r="F141" s="1"/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52" x14ac:dyDescent="0.2">
      <c r="C142" s="1"/>
      <c r="D142" s="1"/>
      <c r="E142" s="1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52" x14ac:dyDescent="0.2">
      <c r="C143" s="1"/>
      <c r="D143" s="1"/>
      <c r="E143" s="1"/>
      <c r="F143" s="1"/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52" x14ac:dyDescent="0.2">
      <c r="C144" s="1"/>
      <c r="D144" s="1"/>
      <c r="E144" s="1"/>
      <c r="F144" s="1"/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x14ac:dyDescent="0.2">
      <c r="C145" s="1"/>
      <c r="D145" s="1"/>
      <c r="E145" s="1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x14ac:dyDescent="0.2">
      <c r="C146" s="1"/>
      <c r="D146" s="1"/>
      <c r="E146" s="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x14ac:dyDescent="0.2">
      <c r="C147" s="1"/>
      <c r="D147" s="1"/>
      <c r="E147" s="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x14ac:dyDescent="0.2">
      <c r="C148" s="1"/>
      <c r="D148" s="1"/>
      <c r="E148" s="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x14ac:dyDescent="0.2">
      <c r="C149" s="1"/>
      <c r="D149" s="1"/>
      <c r="E149" s="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x14ac:dyDescent="0.2">
      <c r="C150" s="1"/>
      <c r="D150" s="1"/>
      <c r="E150" s="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x14ac:dyDescent="0.2">
      <c r="C151" s="1"/>
      <c r="D151" s="1"/>
      <c r="E151" s="1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x14ac:dyDescent="0.2">
      <c r="C152" s="1"/>
      <c r="D152" s="1"/>
      <c r="E152" s="1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x14ac:dyDescent="0.2">
      <c r="C153" s="1"/>
      <c r="D153" s="1"/>
      <c r="E153" s="1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x14ac:dyDescent="0.2">
      <c r="C154" s="1"/>
      <c r="D154" s="1"/>
      <c r="E154" s="1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x14ac:dyDescent="0.2">
      <c r="C155" s="1"/>
      <c r="D155" s="1"/>
      <c r="E155" s="1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x14ac:dyDescent="0.2">
      <c r="C156" s="1"/>
      <c r="D156" s="1"/>
      <c r="E156" s="1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x14ac:dyDescent="0.2">
      <c r="C157" s="1"/>
      <c r="D157" s="1"/>
      <c r="E157" s="1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x14ac:dyDescent="0.2">
      <c r="C158" s="1"/>
      <c r="D158" s="1"/>
      <c r="E158" s="1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x14ac:dyDescent="0.2">
      <c r="C159" s="1"/>
      <c r="D159" s="1"/>
      <c r="E159" s="1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x14ac:dyDescent="0.2">
      <c r="C160" s="1"/>
      <c r="D160" s="1"/>
      <c r="E160" s="1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x14ac:dyDescent="0.2">
      <c r="C161" s="1"/>
      <c r="D161" s="1"/>
      <c r="E161" s="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x14ac:dyDescent="0.2">
      <c r="C162" s="1"/>
      <c r="D162" s="1"/>
      <c r="E162" s="1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x14ac:dyDescent="0.2">
      <c r="C163" s="1"/>
      <c r="D163" s="1"/>
      <c r="E163" s="1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x14ac:dyDescent="0.2">
      <c r="C164" s="1"/>
      <c r="D164" s="1"/>
      <c r="E164" s="1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x14ac:dyDescent="0.2">
      <c r="C165" s="1"/>
      <c r="D165" s="1"/>
      <c r="E165" s="1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x14ac:dyDescent="0.2">
      <c r="C166" s="1"/>
      <c r="D166" s="1"/>
      <c r="E166" s="1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x14ac:dyDescent="0.2">
      <c r="C167" s="1"/>
      <c r="D167" s="1"/>
      <c r="E167" s="1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x14ac:dyDescent="0.2">
      <c r="C168" s="1"/>
      <c r="D168" s="1"/>
      <c r="E168" s="1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x14ac:dyDescent="0.2">
      <c r="C169" s="1"/>
      <c r="D169" s="1"/>
      <c r="E169" s="1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x14ac:dyDescent="0.2">
      <c r="C170" s="1"/>
      <c r="D170" s="1"/>
      <c r="E170" s="1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x14ac:dyDescent="0.2">
      <c r="C171" s="1"/>
      <c r="D171" s="1"/>
      <c r="E171" s="1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x14ac:dyDescent="0.2">
      <c r="C172" s="1"/>
      <c r="D172" s="1"/>
      <c r="E172" s="1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x14ac:dyDescent="0.2">
      <c r="C173" s="1"/>
      <c r="D173" s="1"/>
      <c r="E173" s="1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x14ac:dyDescent="0.2">
      <c r="C174" s="1"/>
      <c r="D174" s="1"/>
      <c r="E174" s="1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x14ac:dyDescent="0.2">
      <c r="C175" s="1"/>
      <c r="D175" s="1"/>
      <c r="E175" s="1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x14ac:dyDescent="0.2">
      <c r="C176" s="1"/>
      <c r="D176" s="1"/>
      <c r="E176" s="1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x14ac:dyDescent="0.2">
      <c r="C177" s="1"/>
      <c r="D177" s="1"/>
      <c r="E177" s="1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x14ac:dyDescent="0.2">
      <c r="C178" s="1"/>
      <c r="D178" s="1"/>
      <c r="E178" s="1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x14ac:dyDescent="0.2">
      <c r="C179" s="1"/>
      <c r="D179" s="1"/>
      <c r="E179" s="1"/>
      <c r="F179" s="1"/>
      <c r="G179" s="1"/>
      <c r="H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x14ac:dyDescent="0.2">
      <c r="C180" s="1"/>
      <c r="D180" s="1"/>
      <c r="E180" s="1"/>
      <c r="F180" s="1"/>
      <c r="G180" s="1"/>
      <c r="H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x14ac:dyDescent="0.2">
      <c r="C181" s="1"/>
      <c r="D181" s="1"/>
      <c r="E181" s="1"/>
      <c r="F181" s="1"/>
      <c r="G181" s="1"/>
      <c r="H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x14ac:dyDescent="0.2">
      <c r="C182" s="1"/>
      <c r="D182" s="1"/>
      <c r="E182" s="1"/>
      <c r="F182" s="1"/>
      <c r="G182" s="1"/>
      <c r="H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x14ac:dyDescent="0.2">
      <c r="C183" s="1"/>
      <c r="D183" s="1"/>
      <c r="E183" s="1"/>
      <c r="F183" s="1"/>
      <c r="G183" s="1"/>
      <c r="H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x14ac:dyDescent="0.2">
      <c r="C184" s="1"/>
      <c r="D184" s="1"/>
      <c r="E184" s="1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x14ac:dyDescent="0.2">
      <c r="C185" s="1"/>
      <c r="D185" s="1"/>
      <c r="E185" s="1"/>
      <c r="F185" s="1"/>
      <c r="G185" s="1"/>
      <c r="H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x14ac:dyDescent="0.2">
      <c r="C186" s="1"/>
      <c r="D186" s="1"/>
      <c r="E186" s="1"/>
      <c r="F186" s="1"/>
      <c r="G186" s="1"/>
      <c r="H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x14ac:dyDescent="0.2">
      <c r="C187" s="1"/>
      <c r="D187" s="1"/>
      <c r="E187" s="1"/>
      <c r="F187" s="1"/>
      <c r="G187" s="1"/>
      <c r="H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x14ac:dyDescent="0.2">
      <c r="C188" s="1"/>
      <c r="D188" s="1"/>
      <c r="E188" s="1"/>
      <c r="F188" s="1"/>
      <c r="G188" s="1"/>
      <c r="H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x14ac:dyDescent="0.2">
      <c r="C189" s="1"/>
      <c r="D189" s="1"/>
      <c r="E189" s="1"/>
      <c r="F189" s="1"/>
      <c r="G189" s="1"/>
      <c r="H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x14ac:dyDescent="0.2">
      <c r="C190" s="1"/>
      <c r="D190" s="1"/>
      <c r="E190" s="1"/>
      <c r="F190" s="1"/>
      <c r="G190" s="1"/>
      <c r="H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x14ac:dyDescent="0.2">
      <c r="C191" s="1"/>
      <c r="D191" s="1"/>
      <c r="E191" s="1"/>
      <c r="F191" s="1"/>
      <c r="G191" s="1"/>
      <c r="H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x14ac:dyDescent="0.2">
      <c r="C192" s="1"/>
      <c r="D192" s="1"/>
      <c r="E192" s="1"/>
      <c r="F192" s="1"/>
      <c r="G192" s="1"/>
      <c r="H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x14ac:dyDescent="0.2">
      <c r="C193" s="1"/>
      <c r="D193" s="1"/>
      <c r="E193" s="1"/>
      <c r="F193" s="1"/>
      <c r="G193" s="1"/>
      <c r="H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x14ac:dyDescent="0.2">
      <c r="C194" s="1"/>
      <c r="D194" s="1"/>
      <c r="E194" s="1"/>
      <c r="F194" s="1"/>
      <c r="G194" s="1"/>
      <c r="H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x14ac:dyDescent="0.2">
      <c r="C195" s="1"/>
      <c r="D195" s="1"/>
      <c r="E195" s="1"/>
      <c r="F195" s="1"/>
      <c r="G195" s="1"/>
      <c r="H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x14ac:dyDescent="0.2">
      <c r="C196" s="1"/>
      <c r="D196" s="1"/>
      <c r="E196" s="1"/>
      <c r="F196" s="1"/>
      <c r="G196" s="1"/>
      <c r="H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x14ac:dyDescent="0.2">
      <c r="C197" s="1"/>
      <c r="D197" s="1"/>
      <c r="E197" s="1"/>
      <c r="F197" s="1"/>
      <c r="G197" s="1"/>
      <c r="H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x14ac:dyDescent="0.2">
      <c r="C198" s="1"/>
      <c r="D198" s="1"/>
      <c r="E198" s="1"/>
      <c r="F198" s="1"/>
      <c r="G198" s="1"/>
      <c r="H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x14ac:dyDescent="0.2">
      <c r="C199" s="1"/>
      <c r="D199" s="1"/>
      <c r="E199" s="1"/>
      <c r="F199" s="1"/>
      <c r="G199" s="1"/>
      <c r="H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x14ac:dyDescent="0.2">
      <c r="C200" s="1"/>
      <c r="D200" s="1"/>
      <c r="E200" s="1"/>
      <c r="F200" s="1"/>
      <c r="G200" s="1"/>
      <c r="H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x14ac:dyDescent="0.2">
      <c r="C201" s="1"/>
      <c r="D201" s="1"/>
      <c r="E201" s="1"/>
      <c r="F201" s="1"/>
      <c r="G201" s="1"/>
      <c r="H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x14ac:dyDescent="0.2">
      <c r="C202" s="1"/>
      <c r="D202" s="1"/>
      <c r="E202" s="1"/>
      <c r="F202" s="1"/>
      <c r="G202" s="1"/>
      <c r="H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x14ac:dyDescent="0.2">
      <c r="C203" s="1"/>
      <c r="D203" s="1"/>
      <c r="E203" s="1"/>
      <c r="F203" s="1"/>
      <c r="G203" s="1"/>
      <c r="H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x14ac:dyDescent="0.2">
      <c r="C204" s="1"/>
      <c r="D204" s="1"/>
      <c r="E204" s="1"/>
      <c r="F204" s="1"/>
      <c r="G204" s="1"/>
      <c r="H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x14ac:dyDescent="0.2">
      <c r="C205" s="1"/>
      <c r="D205" s="1"/>
      <c r="E205" s="1"/>
      <c r="F205" s="1"/>
      <c r="G205" s="1"/>
      <c r="H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x14ac:dyDescent="0.2">
      <c r="C206" s="1"/>
      <c r="D206" s="1"/>
      <c r="E206" s="1"/>
      <c r="F206" s="1"/>
      <c r="G206" s="1"/>
      <c r="H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x14ac:dyDescent="0.2">
      <c r="C207" s="1"/>
      <c r="D207" s="1"/>
      <c r="E207" s="1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x14ac:dyDescent="0.2">
      <c r="C208" s="1"/>
      <c r="D208" s="1"/>
      <c r="E208" s="1"/>
      <c r="F208" s="1"/>
      <c r="G208" s="1"/>
      <c r="H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x14ac:dyDescent="0.2">
      <c r="C209" s="1"/>
      <c r="D209" s="1"/>
      <c r="E209" s="1"/>
      <c r="F209" s="1"/>
      <c r="G209" s="1"/>
      <c r="H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x14ac:dyDescent="0.2">
      <c r="C210" s="1"/>
      <c r="D210" s="1"/>
      <c r="E210" s="1"/>
      <c r="F210" s="1"/>
      <c r="G210" s="1"/>
      <c r="H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x14ac:dyDescent="0.2">
      <c r="C211" s="1"/>
      <c r="D211" s="1"/>
      <c r="E211" s="1"/>
      <c r="F211" s="1"/>
      <c r="G211" s="1"/>
      <c r="H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x14ac:dyDescent="0.2">
      <c r="C212" s="1"/>
      <c r="D212" s="1"/>
      <c r="E212" s="1"/>
      <c r="F212" s="1"/>
      <c r="G212" s="1"/>
      <c r="H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3:21" x14ac:dyDescent="0.2">
      <c r="C213" s="1"/>
      <c r="D213" s="1"/>
      <c r="E213" s="1"/>
      <c r="F213" s="1"/>
      <c r="G213" s="1"/>
      <c r="H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3:21" x14ac:dyDescent="0.2">
      <c r="C214" s="1"/>
      <c r="D214" s="1"/>
      <c r="E214" s="1"/>
      <c r="F214" s="1"/>
      <c r="G214" s="1"/>
      <c r="H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3:21" x14ac:dyDescent="0.2">
      <c r="C215" s="1"/>
      <c r="D215" s="1"/>
      <c r="E215" s="1"/>
      <c r="F215" s="1"/>
      <c r="G215" s="1"/>
      <c r="H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3:21" x14ac:dyDescent="0.2">
      <c r="C216" s="1"/>
      <c r="D216" s="1"/>
      <c r="E216" s="1"/>
      <c r="F216" s="1"/>
      <c r="G216" s="1"/>
      <c r="H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3:21" x14ac:dyDescent="0.2">
      <c r="C217" s="1"/>
      <c r="D217" s="1"/>
      <c r="E217" s="1"/>
      <c r="F217" s="1"/>
      <c r="G217" s="1"/>
      <c r="H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3:21" x14ac:dyDescent="0.2">
      <c r="C218" s="1"/>
      <c r="D218" s="1"/>
      <c r="E218" s="1"/>
      <c r="F218" s="1"/>
      <c r="G218" s="1"/>
      <c r="H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3:21" x14ac:dyDescent="0.2">
      <c r="C219" s="1"/>
      <c r="D219" s="1"/>
      <c r="E219" s="1"/>
      <c r="F219" s="1"/>
      <c r="G219" s="1"/>
      <c r="H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3:21" x14ac:dyDescent="0.2">
      <c r="C220" s="1"/>
      <c r="D220" s="1"/>
      <c r="E220" s="1"/>
      <c r="F220" s="1"/>
      <c r="G220" s="1"/>
      <c r="H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3:21" x14ac:dyDescent="0.2">
      <c r="C221" s="1"/>
      <c r="D221" s="1"/>
      <c r="E221" s="1"/>
      <c r="F221" s="1"/>
      <c r="G221" s="1"/>
      <c r="H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3:21" x14ac:dyDescent="0.2">
      <c r="C222" s="1"/>
      <c r="D222" s="1"/>
      <c r="E222" s="1"/>
      <c r="F222" s="1"/>
      <c r="G222" s="1"/>
      <c r="H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3:21" x14ac:dyDescent="0.2">
      <c r="C223" s="1"/>
      <c r="D223" s="1"/>
      <c r="E223" s="1"/>
      <c r="F223" s="1"/>
      <c r="G223" s="1"/>
      <c r="H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3:21" x14ac:dyDescent="0.2">
      <c r="C224" s="1"/>
      <c r="D224" s="1"/>
      <c r="E224" s="1"/>
      <c r="F224" s="1"/>
      <c r="G224" s="1"/>
      <c r="H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3:21" x14ac:dyDescent="0.2">
      <c r="C225" s="1"/>
      <c r="D225" s="1"/>
      <c r="E225" s="1"/>
      <c r="F225" s="1"/>
      <c r="G225" s="1"/>
      <c r="H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3:21" x14ac:dyDescent="0.2">
      <c r="C226" s="1"/>
      <c r="D226" s="1"/>
      <c r="E226" s="1"/>
      <c r="F226" s="1"/>
      <c r="G226" s="1"/>
      <c r="H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3:21" x14ac:dyDescent="0.2">
      <c r="C227" s="1"/>
      <c r="D227" s="1"/>
      <c r="E227" s="1"/>
      <c r="F227" s="1"/>
      <c r="G227" s="1"/>
      <c r="H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3:21" x14ac:dyDescent="0.2">
      <c r="C228" s="1"/>
      <c r="D228" s="1"/>
      <c r="E228" s="1"/>
      <c r="F228" s="1"/>
      <c r="G228" s="1"/>
      <c r="H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3:21" x14ac:dyDescent="0.2">
      <c r="C229" s="1"/>
      <c r="D229" s="1"/>
      <c r="E229" s="1"/>
      <c r="F229" s="1"/>
      <c r="G229" s="1"/>
      <c r="H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3:21" x14ac:dyDescent="0.2">
      <c r="C230" s="1"/>
      <c r="D230" s="1"/>
      <c r="E230" s="1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3:21" x14ac:dyDescent="0.2">
      <c r="C231" s="1"/>
      <c r="D231" s="1"/>
      <c r="E231" s="1"/>
      <c r="F231" s="1"/>
      <c r="G231" s="1"/>
      <c r="H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3:21" x14ac:dyDescent="0.2">
      <c r="C232" s="1"/>
      <c r="D232" s="1"/>
      <c r="E232" s="1"/>
      <c r="F232" s="1"/>
      <c r="G232" s="1"/>
      <c r="H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3:21" x14ac:dyDescent="0.2">
      <c r="C233" s="1"/>
      <c r="D233" s="1"/>
      <c r="E233" s="1"/>
      <c r="F233" s="1"/>
      <c r="G233" s="1"/>
      <c r="H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3:21" x14ac:dyDescent="0.2">
      <c r="C234" s="1"/>
      <c r="D234" s="1"/>
      <c r="E234" s="1"/>
      <c r="F234" s="1"/>
      <c r="G234" s="1"/>
      <c r="H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3:21" x14ac:dyDescent="0.2">
      <c r="C235" s="1"/>
      <c r="D235" s="1"/>
      <c r="E235" s="1"/>
      <c r="F235" s="1"/>
      <c r="G235" s="1"/>
      <c r="H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3:21" x14ac:dyDescent="0.2">
      <c r="C236" s="1"/>
      <c r="D236" s="1"/>
      <c r="E236" s="1"/>
      <c r="F236" s="1"/>
      <c r="G236" s="1"/>
      <c r="H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3:21" x14ac:dyDescent="0.2">
      <c r="C237" s="1"/>
      <c r="D237" s="1"/>
      <c r="E237" s="1"/>
      <c r="F237" s="1"/>
      <c r="G237" s="1"/>
      <c r="H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3:21" x14ac:dyDescent="0.2">
      <c r="C238" s="1"/>
      <c r="D238" s="1"/>
      <c r="E238" s="1"/>
      <c r="F238" s="1"/>
      <c r="G238" s="1"/>
      <c r="H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3:21" x14ac:dyDescent="0.2">
      <c r="C239" s="1"/>
      <c r="D239" s="1"/>
      <c r="E239" s="1"/>
      <c r="F239" s="1"/>
      <c r="G239" s="1"/>
      <c r="H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3:21" x14ac:dyDescent="0.2">
      <c r="C240" s="1"/>
      <c r="D240" s="1"/>
      <c r="E240" s="1"/>
      <c r="F240" s="1"/>
      <c r="G240" s="1"/>
      <c r="H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3:21" x14ac:dyDescent="0.2">
      <c r="C241" s="1"/>
      <c r="D241" s="1"/>
      <c r="E241" s="1"/>
      <c r="F241" s="1"/>
      <c r="G241" s="1"/>
      <c r="H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3:21" x14ac:dyDescent="0.2">
      <c r="C242" s="1"/>
      <c r="D242" s="1"/>
      <c r="E242" s="1"/>
      <c r="F242" s="1"/>
      <c r="G242" s="1"/>
      <c r="H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3:21" x14ac:dyDescent="0.2">
      <c r="C243" s="1"/>
      <c r="D243" s="1"/>
      <c r="E243" s="1"/>
      <c r="F243" s="1"/>
      <c r="G243" s="1"/>
      <c r="H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3:21" x14ac:dyDescent="0.2">
      <c r="C244" s="1"/>
      <c r="D244" s="1"/>
      <c r="E244" s="1"/>
      <c r="F244" s="1"/>
      <c r="G244" s="1"/>
      <c r="H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3:21" x14ac:dyDescent="0.2">
      <c r="C245" s="1"/>
      <c r="D245" s="1"/>
      <c r="E245" s="1"/>
      <c r="F245" s="1"/>
      <c r="G245" s="1"/>
      <c r="H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3:21" x14ac:dyDescent="0.2">
      <c r="C246" s="1"/>
      <c r="D246" s="1"/>
      <c r="E246" s="1"/>
      <c r="F246" s="1"/>
      <c r="G246" s="1"/>
      <c r="H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3:21" x14ac:dyDescent="0.2">
      <c r="C247" s="1"/>
      <c r="D247" s="1"/>
      <c r="E247" s="1"/>
      <c r="F247" s="1"/>
      <c r="G247" s="1"/>
      <c r="H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3:21" x14ac:dyDescent="0.2">
      <c r="C248" s="1"/>
      <c r="D248" s="1"/>
      <c r="E248" s="1"/>
      <c r="F248" s="1"/>
      <c r="G248" s="1"/>
      <c r="H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3:21" x14ac:dyDescent="0.2">
      <c r="C249" s="1"/>
      <c r="D249" s="1"/>
      <c r="E249" s="1"/>
      <c r="F249" s="1"/>
      <c r="G249" s="1"/>
      <c r="H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3:21" x14ac:dyDescent="0.2">
      <c r="C250" s="1"/>
      <c r="D250" s="1"/>
      <c r="E250" s="1"/>
      <c r="F250" s="1"/>
      <c r="G250" s="1"/>
      <c r="H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3:21" x14ac:dyDescent="0.2">
      <c r="C251" s="1"/>
      <c r="D251" s="1"/>
      <c r="E251" s="1"/>
      <c r="F251" s="1"/>
      <c r="G251" s="1"/>
      <c r="H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3:21" x14ac:dyDescent="0.2">
      <c r="C252" s="1"/>
      <c r="D252" s="1"/>
      <c r="E252" s="1"/>
      <c r="F252" s="1"/>
      <c r="G252" s="1"/>
      <c r="H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3:21" x14ac:dyDescent="0.2">
      <c r="C253" s="1"/>
      <c r="D253" s="1"/>
      <c r="E253" s="1"/>
      <c r="F253" s="1"/>
      <c r="G253" s="1"/>
      <c r="H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3:21" x14ac:dyDescent="0.2">
      <c r="C254" s="1"/>
      <c r="D254" s="1"/>
      <c r="E254" s="1"/>
      <c r="F254" s="1"/>
      <c r="G254" s="1"/>
      <c r="H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3:21" x14ac:dyDescent="0.2">
      <c r="C255" s="1"/>
      <c r="D255" s="1"/>
      <c r="E255" s="1"/>
      <c r="F255" s="1"/>
      <c r="G255" s="1"/>
      <c r="H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3:21" x14ac:dyDescent="0.2">
      <c r="C256" s="1"/>
      <c r="D256" s="1"/>
      <c r="E256" s="1"/>
      <c r="F256" s="1"/>
      <c r="G256" s="1"/>
      <c r="H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3:21" x14ac:dyDescent="0.2">
      <c r="C257" s="1"/>
      <c r="D257" s="1"/>
      <c r="E257" s="1"/>
      <c r="F257" s="1"/>
      <c r="G257" s="1"/>
      <c r="H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3:21" x14ac:dyDescent="0.2">
      <c r="C258" s="1"/>
      <c r="D258" s="1"/>
      <c r="E258" s="1"/>
      <c r="F258" s="1"/>
      <c r="G258" s="1"/>
      <c r="H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3:21" x14ac:dyDescent="0.2">
      <c r="C259" s="1"/>
      <c r="D259" s="1"/>
      <c r="E259" s="1"/>
      <c r="F259" s="1"/>
      <c r="G259" s="1"/>
      <c r="H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3:21" x14ac:dyDescent="0.2">
      <c r="C260" s="1"/>
      <c r="D260" s="1"/>
      <c r="E260" s="1"/>
      <c r="F260" s="1"/>
      <c r="G260" s="1"/>
      <c r="H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3:21" x14ac:dyDescent="0.2">
      <c r="C261" s="1"/>
      <c r="D261" s="1"/>
      <c r="E261" s="1"/>
      <c r="F261" s="1"/>
      <c r="G261" s="1"/>
      <c r="H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3:21" x14ac:dyDescent="0.2">
      <c r="C262" s="1"/>
      <c r="D262" s="1"/>
      <c r="E262" s="1"/>
      <c r="F262" s="1"/>
      <c r="G262" s="1"/>
      <c r="H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3:21" x14ac:dyDescent="0.2">
      <c r="C263" s="1"/>
      <c r="D263" s="1"/>
      <c r="E263" s="1"/>
      <c r="F263" s="1"/>
      <c r="G263" s="1"/>
      <c r="H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3:21" x14ac:dyDescent="0.2">
      <c r="C264" s="1"/>
      <c r="D264" s="1"/>
      <c r="E264" s="1"/>
      <c r="F264" s="1"/>
      <c r="G264" s="1"/>
      <c r="H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3:21" x14ac:dyDescent="0.2">
      <c r="C265" s="1"/>
      <c r="D265" s="1"/>
      <c r="E265" s="1"/>
      <c r="F265" s="1"/>
      <c r="G265" s="1"/>
      <c r="H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3:21" x14ac:dyDescent="0.2">
      <c r="C266" s="1"/>
      <c r="D266" s="1"/>
      <c r="E266" s="1"/>
      <c r="F266" s="1"/>
      <c r="G266" s="1"/>
      <c r="H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3:21" x14ac:dyDescent="0.2">
      <c r="C267" s="1"/>
      <c r="D267" s="1"/>
      <c r="E267" s="1"/>
      <c r="F267" s="1"/>
      <c r="G267" s="1"/>
      <c r="H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3:21" x14ac:dyDescent="0.2">
      <c r="C268" s="1"/>
      <c r="D268" s="1"/>
      <c r="E268" s="1"/>
      <c r="F268" s="1"/>
      <c r="G268" s="1"/>
      <c r="H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3:21" x14ac:dyDescent="0.2">
      <c r="C269" s="1"/>
      <c r="D269" s="1"/>
      <c r="E269" s="1"/>
      <c r="F269" s="1"/>
      <c r="G269" s="1"/>
      <c r="H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3:21" x14ac:dyDescent="0.2">
      <c r="C270" s="1"/>
      <c r="D270" s="1"/>
      <c r="E270" s="1"/>
      <c r="F270" s="1"/>
      <c r="G270" s="1"/>
      <c r="H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3:21" x14ac:dyDescent="0.2">
      <c r="C271" s="1"/>
      <c r="D271" s="1"/>
      <c r="E271" s="1"/>
      <c r="F271" s="1"/>
      <c r="G271" s="1"/>
      <c r="H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3:21" x14ac:dyDescent="0.2">
      <c r="C272" s="1"/>
      <c r="D272" s="1"/>
      <c r="E272" s="1"/>
      <c r="F272" s="1"/>
      <c r="G272" s="1"/>
      <c r="H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3:21" x14ac:dyDescent="0.2">
      <c r="C273" s="1"/>
      <c r="D273" s="1"/>
      <c r="E273" s="1"/>
      <c r="F273" s="1"/>
      <c r="G273" s="1"/>
      <c r="H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3:21" x14ac:dyDescent="0.2">
      <c r="C274" s="1"/>
      <c r="D274" s="1"/>
      <c r="E274" s="1"/>
      <c r="F274" s="1"/>
      <c r="G274" s="1"/>
      <c r="H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3:21" x14ac:dyDescent="0.2">
      <c r="C275" s="1"/>
      <c r="D275" s="1"/>
      <c r="E275" s="1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3:21" x14ac:dyDescent="0.2">
      <c r="C276" s="1"/>
      <c r="D276" s="1"/>
      <c r="E276" s="1"/>
      <c r="F276" s="1"/>
      <c r="G276" s="1"/>
      <c r="H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3:21" x14ac:dyDescent="0.2">
      <c r="C277" s="1"/>
      <c r="D277" s="1"/>
      <c r="E277" s="1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3:21" x14ac:dyDescent="0.2"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3:21" x14ac:dyDescent="0.2">
      <c r="C279" s="1"/>
      <c r="D279" s="1"/>
      <c r="E279" s="1"/>
      <c r="F279" s="1"/>
      <c r="G279" s="1"/>
      <c r="H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3:21" x14ac:dyDescent="0.2">
      <c r="C280" s="1"/>
      <c r="D280" s="1"/>
      <c r="E280" s="1"/>
      <c r="F280" s="1"/>
      <c r="G280" s="1"/>
      <c r="H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3:21" x14ac:dyDescent="0.2">
      <c r="C281" s="1"/>
      <c r="D281" s="1"/>
      <c r="E281" s="1"/>
      <c r="F281" s="1"/>
      <c r="G281" s="1"/>
      <c r="H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3:21" x14ac:dyDescent="0.2">
      <c r="C282" s="1"/>
      <c r="D282" s="1"/>
      <c r="E282" s="1"/>
      <c r="F282" s="1"/>
      <c r="G282" s="1"/>
      <c r="H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3:21" x14ac:dyDescent="0.2">
      <c r="C283" s="1"/>
      <c r="D283" s="1"/>
      <c r="E283" s="1"/>
      <c r="F283" s="1"/>
      <c r="G283" s="1"/>
      <c r="H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3:21" x14ac:dyDescent="0.2">
      <c r="C284" s="1"/>
      <c r="D284" s="1"/>
      <c r="E284" s="1"/>
      <c r="F284" s="1"/>
      <c r="G284" s="1"/>
      <c r="H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3:21" x14ac:dyDescent="0.2">
      <c r="C285" s="1"/>
      <c r="D285" s="1"/>
      <c r="E285" s="1"/>
      <c r="F285" s="1"/>
      <c r="G285" s="1"/>
      <c r="H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3:21" x14ac:dyDescent="0.2">
      <c r="C286" s="1"/>
      <c r="D286" s="1"/>
      <c r="E286" s="1"/>
      <c r="F286" s="1"/>
      <c r="G286" s="1"/>
      <c r="H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3:21" x14ac:dyDescent="0.2">
      <c r="C287" s="1"/>
      <c r="D287" s="1"/>
      <c r="E287" s="1"/>
      <c r="F287" s="1"/>
      <c r="G287" s="1"/>
      <c r="H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3:21" x14ac:dyDescent="0.2">
      <c r="C288" s="1"/>
      <c r="D288" s="1"/>
      <c r="E288" s="1"/>
      <c r="F288" s="1"/>
      <c r="G288" s="1"/>
      <c r="H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3:21" x14ac:dyDescent="0.2">
      <c r="C289" s="1"/>
      <c r="D289" s="1"/>
      <c r="E289" s="1"/>
      <c r="F289" s="1"/>
      <c r="G289" s="1"/>
      <c r="H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3:21" x14ac:dyDescent="0.2">
      <c r="C290" s="1"/>
      <c r="D290" s="1"/>
      <c r="E290" s="1"/>
      <c r="F290" s="1"/>
      <c r="G290" s="1"/>
      <c r="H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3:21" x14ac:dyDescent="0.2">
      <c r="C291" s="1"/>
      <c r="D291" s="1"/>
      <c r="E291" s="1"/>
      <c r="F291" s="1"/>
      <c r="G291" s="1"/>
      <c r="H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3:21" x14ac:dyDescent="0.2">
      <c r="C292" s="1"/>
      <c r="D292" s="1"/>
      <c r="E292" s="1"/>
      <c r="F292" s="1"/>
      <c r="G292" s="1"/>
      <c r="H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3:21" x14ac:dyDescent="0.2">
      <c r="C293" s="1"/>
      <c r="D293" s="1"/>
      <c r="E293" s="1"/>
      <c r="F293" s="1"/>
      <c r="G293" s="1"/>
      <c r="H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3:21" x14ac:dyDescent="0.2">
      <c r="C294" s="1"/>
      <c r="D294" s="1"/>
      <c r="E294" s="1"/>
      <c r="F294" s="1"/>
      <c r="G294" s="1"/>
      <c r="H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3:21" x14ac:dyDescent="0.2">
      <c r="C295" s="1"/>
      <c r="D295" s="1"/>
      <c r="E295" s="1"/>
      <c r="F295" s="1"/>
      <c r="G295" s="1"/>
      <c r="H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3:21" x14ac:dyDescent="0.2">
      <c r="C296" s="1"/>
      <c r="D296" s="1"/>
      <c r="E296" s="1"/>
      <c r="F296" s="1"/>
      <c r="G296" s="1"/>
      <c r="H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3:21" x14ac:dyDescent="0.2">
      <c r="C297" s="1"/>
      <c r="D297" s="1"/>
      <c r="E297" s="1"/>
      <c r="F297" s="1"/>
      <c r="G297" s="1"/>
      <c r="H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3:21" x14ac:dyDescent="0.2">
      <c r="C298" s="1"/>
      <c r="D298" s="1"/>
      <c r="E298" s="1"/>
      <c r="F298" s="1"/>
      <c r="G298" s="1"/>
      <c r="H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3:21" x14ac:dyDescent="0.2">
      <c r="C299" s="1"/>
      <c r="D299" s="1"/>
      <c r="E299" s="1"/>
      <c r="F299" s="1"/>
      <c r="G299" s="1"/>
      <c r="H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3:21" x14ac:dyDescent="0.2">
      <c r="C300" s="1"/>
      <c r="D300" s="1"/>
      <c r="E300" s="1"/>
      <c r="F300" s="1"/>
      <c r="G300" s="1"/>
      <c r="H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3:21" x14ac:dyDescent="0.2">
      <c r="C301" s="1"/>
      <c r="D301" s="1"/>
      <c r="E301" s="1"/>
      <c r="F301" s="1"/>
      <c r="G301" s="1"/>
      <c r="H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3:21" x14ac:dyDescent="0.2">
      <c r="C302" s="1"/>
      <c r="D302" s="1"/>
      <c r="E302" s="1"/>
      <c r="F302" s="1"/>
      <c r="G302" s="1"/>
      <c r="H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3:21" x14ac:dyDescent="0.2">
      <c r="C303" s="1"/>
      <c r="D303" s="1"/>
      <c r="E303" s="1"/>
      <c r="F303" s="1"/>
      <c r="G303" s="1"/>
      <c r="H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3:21" x14ac:dyDescent="0.2">
      <c r="C304" s="1"/>
      <c r="D304" s="1"/>
      <c r="E304" s="1"/>
      <c r="F304" s="1"/>
      <c r="G304" s="1"/>
      <c r="H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3:21" x14ac:dyDescent="0.2">
      <c r="C305" s="1"/>
      <c r="D305" s="1"/>
      <c r="E305" s="1"/>
      <c r="F305" s="1"/>
      <c r="G305" s="1"/>
      <c r="H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3:21" x14ac:dyDescent="0.2">
      <c r="C306" s="1"/>
      <c r="D306" s="1"/>
      <c r="E306" s="1"/>
      <c r="F306" s="1"/>
      <c r="G306" s="1"/>
      <c r="H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3:21" x14ac:dyDescent="0.2">
      <c r="C307" s="1"/>
      <c r="D307" s="1"/>
      <c r="E307" s="1"/>
      <c r="F307" s="1"/>
      <c r="G307" s="1"/>
      <c r="H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3:21" x14ac:dyDescent="0.2">
      <c r="C308" s="1"/>
      <c r="D308" s="1"/>
      <c r="E308" s="1"/>
      <c r="F308" s="1"/>
      <c r="G308" s="1"/>
      <c r="H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3:21" x14ac:dyDescent="0.2">
      <c r="C309" s="1"/>
      <c r="D309" s="1"/>
      <c r="E309" s="1"/>
      <c r="F309" s="1"/>
      <c r="G309" s="1"/>
      <c r="H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3:21" x14ac:dyDescent="0.2">
      <c r="C310" s="1"/>
      <c r="D310" s="1"/>
      <c r="E310" s="1"/>
      <c r="F310" s="1"/>
      <c r="G310" s="1"/>
      <c r="H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3:21" x14ac:dyDescent="0.2">
      <c r="C311" s="1"/>
      <c r="D311" s="1"/>
      <c r="E311" s="1"/>
      <c r="F311" s="1"/>
      <c r="G311" s="1"/>
      <c r="H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3:21" x14ac:dyDescent="0.2">
      <c r="C312" s="1"/>
      <c r="D312" s="1"/>
      <c r="E312" s="1"/>
      <c r="F312" s="1"/>
      <c r="G312" s="1"/>
      <c r="H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3:21" x14ac:dyDescent="0.2">
      <c r="C313" s="1"/>
      <c r="D313" s="1"/>
      <c r="E313" s="1"/>
      <c r="F313" s="1"/>
      <c r="G313" s="1"/>
      <c r="H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3:21" x14ac:dyDescent="0.2">
      <c r="C314" s="1"/>
      <c r="D314" s="1"/>
      <c r="E314" s="1"/>
      <c r="F314" s="1"/>
      <c r="G314" s="1"/>
      <c r="H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3:21" x14ac:dyDescent="0.2">
      <c r="C315" s="1"/>
      <c r="D315" s="1"/>
      <c r="E315" s="1"/>
      <c r="F315" s="1"/>
      <c r="G315" s="1"/>
      <c r="H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3:21" x14ac:dyDescent="0.2">
      <c r="C316" s="1"/>
      <c r="D316" s="1"/>
      <c r="E316" s="1"/>
      <c r="F316" s="1"/>
      <c r="G316" s="1"/>
      <c r="H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3:21" x14ac:dyDescent="0.2">
      <c r="C317" s="1"/>
      <c r="D317" s="1"/>
      <c r="E317" s="1"/>
      <c r="F317" s="1"/>
      <c r="G317" s="1"/>
      <c r="H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3:21" x14ac:dyDescent="0.2">
      <c r="C318" s="1"/>
      <c r="D318" s="1"/>
      <c r="E318" s="1"/>
      <c r="F318" s="1"/>
      <c r="G318" s="1"/>
      <c r="H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3:21" x14ac:dyDescent="0.2">
      <c r="C319" s="1"/>
      <c r="D319" s="1"/>
      <c r="E319" s="1"/>
      <c r="F319" s="1"/>
      <c r="G319" s="1"/>
      <c r="H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3:21" x14ac:dyDescent="0.2">
      <c r="C320" s="1"/>
      <c r="D320" s="1"/>
      <c r="E320" s="1"/>
      <c r="F320" s="1"/>
      <c r="G320" s="1"/>
      <c r="H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3:21" x14ac:dyDescent="0.2">
      <c r="C321" s="1"/>
      <c r="D321" s="1"/>
      <c r="E321" s="1"/>
      <c r="F321" s="1"/>
      <c r="G321" s="1"/>
      <c r="H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3:21" x14ac:dyDescent="0.2">
      <c r="C322" s="1"/>
      <c r="D322" s="1"/>
      <c r="E322" s="1"/>
      <c r="F322" s="1"/>
      <c r="G322" s="1"/>
      <c r="H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3:21" x14ac:dyDescent="0.2">
      <c r="C323" s="1"/>
      <c r="D323" s="1"/>
      <c r="E323" s="1"/>
      <c r="F323" s="1"/>
      <c r="G323" s="1"/>
      <c r="H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3:21" x14ac:dyDescent="0.2">
      <c r="C324" s="1"/>
      <c r="D324" s="1"/>
      <c r="E324" s="1"/>
      <c r="F324" s="1"/>
      <c r="G324" s="1"/>
      <c r="H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3:21" x14ac:dyDescent="0.2">
      <c r="C325" s="1"/>
      <c r="D325" s="1"/>
      <c r="E325" s="1"/>
      <c r="F325" s="1"/>
      <c r="G325" s="1"/>
      <c r="H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3:21" x14ac:dyDescent="0.2">
      <c r="C326" s="1"/>
      <c r="D326" s="1"/>
      <c r="E326" s="1"/>
      <c r="F326" s="1"/>
      <c r="G326" s="1"/>
      <c r="H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3:21" x14ac:dyDescent="0.2">
      <c r="C327" s="1"/>
      <c r="D327" s="1"/>
      <c r="E327" s="1"/>
      <c r="F327" s="1"/>
      <c r="G327" s="1"/>
      <c r="H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3:21" x14ac:dyDescent="0.2">
      <c r="C328" s="1"/>
      <c r="D328" s="1"/>
      <c r="E328" s="1"/>
      <c r="F328" s="1"/>
      <c r="G328" s="1"/>
      <c r="H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3:21" x14ac:dyDescent="0.2">
      <c r="C329" s="1"/>
      <c r="D329" s="1"/>
      <c r="E329" s="1"/>
      <c r="F329" s="1"/>
      <c r="G329" s="1"/>
      <c r="H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3:21" x14ac:dyDescent="0.2">
      <c r="C330" s="1"/>
      <c r="D330" s="1"/>
      <c r="E330" s="1"/>
      <c r="F330" s="1"/>
      <c r="G330" s="1"/>
      <c r="H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3:21" x14ac:dyDescent="0.2">
      <c r="C331" s="1"/>
      <c r="D331" s="1"/>
      <c r="E331" s="1"/>
      <c r="F331" s="1"/>
      <c r="G331" s="1"/>
      <c r="H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3:21" x14ac:dyDescent="0.2">
      <c r="C332" s="1"/>
      <c r="D332" s="1"/>
      <c r="E332" s="1"/>
      <c r="F332" s="1"/>
      <c r="G332" s="1"/>
      <c r="H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3:21" x14ac:dyDescent="0.2">
      <c r="C333" s="1"/>
      <c r="D333" s="1"/>
      <c r="E333" s="1"/>
      <c r="F333" s="1"/>
      <c r="G333" s="1"/>
      <c r="H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3:21" x14ac:dyDescent="0.2">
      <c r="C334" s="1"/>
      <c r="D334" s="1"/>
      <c r="E334" s="1"/>
      <c r="F334" s="1"/>
      <c r="G334" s="1"/>
      <c r="H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3:21" x14ac:dyDescent="0.2">
      <c r="C335" s="1"/>
      <c r="D335" s="1"/>
      <c r="E335" s="1"/>
      <c r="F335" s="1"/>
      <c r="G335" s="1"/>
      <c r="H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3:21" x14ac:dyDescent="0.2">
      <c r="C336" s="1"/>
      <c r="D336" s="1"/>
      <c r="E336" s="1"/>
      <c r="F336" s="1"/>
      <c r="G336" s="1"/>
      <c r="H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3:21" x14ac:dyDescent="0.2">
      <c r="C337" s="1"/>
      <c r="D337" s="1"/>
      <c r="E337" s="1"/>
      <c r="F337" s="1"/>
      <c r="G337" s="1"/>
      <c r="H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3:21" x14ac:dyDescent="0.2">
      <c r="C338" s="1"/>
      <c r="D338" s="1"/>
      <c r="E338" s="1"/>
      <c r="F338" s="1"/>
      <c r="G338" s="1"/>
      <c r="H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3:21" x14ac:dyDescent="0.2">
      <c r="C339" s="1"/>
      <c r="D339" s="1"/>
      <c r="E339" s="1"/>
      <c r="F339" s="1"/>
      <c r="G339" s="1"/>
      <c r="H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3:21" x14ac:dyDescent="0.2">
      <c r="C340" s="1"/>
      <c r="D340" s="1"/>
      <c r="E340" s="1"/>
      <c r="F340" s="1"/>
      <c r="G340" s="1"/>
      <c r="H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3:21" x14ac:dyDescent="0.2">
      <c r="C341" s="1"/>
      <c r="D341" s="1"/>
      <c r="E341" s="1"/>
      <c r="F341" s="1"/>
      <c r="G341" s="1"/>
      <c r="H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3:21" x14ac:dyDescent="0.2">
      <c r="C342" s="1"/>
      <c r="D342" s="1"/>
      <c r="E342" s="1"/>
      <c r="F342" s="1"/>
      <c r="G342" s="1"/>
      <c r="H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3:21" x14ac:dyDescent="0.2">
      <c r="C343" s="1"/>
      <c r="D343" s="1"/>
      <c r="E343" s="1"/>
      <c r="F343" s="1"/>
      <c r="G343" s="1"/>
      <c r="H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3:21" x14ac:dyDescent="0.2">
      <c r="C344" s="1"/>
      <c r="D344" s="1"/>
      <c r="E344" s="1"/>
      <c r="F344" s="1"/>
      <c r="G344" s="1"/>
      <c r="H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3:21" x14ac:dyDescent="0.2">
      <c r="C345" s="1"/>
      <c r="D345" s="1"/>
      <c r="E345" s="1"/>
      <c r="F345" s="1"/>
      <c r="G345" s="1"/>
      <c r="H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3:21" x14ac:dyDescent="0.2">
      <c r="C346" s="1"/>
      <c r="D346" s="1"/>
      <c r="E346" s="1"/>
      <c r="F346" s="1"/>
      <c r="G346" s="1"/>
      <c r="H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3:21" x14ac:dyDescent="0.2">
      <c r="C347" s="1"/>
      <c r="D347" s="1"/>
      <c r="E347" s="1"/>
      <c r="F347" s="1"/>
      <c r="G347" s="1"/>
      <c r="H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3:21" x14ac:dyDescent="0.2">
      <c r="C348" s="1"/>
      <c r="D348" s="1"/>
      <c r="E348" s="1"/>
      <c r="F348" s="1"/>
      <c r="G348" s="1"/>
      <c r="H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3:21" x14ac:dyDescent="0.2">
      <c r="C349" s="1"/>
      <c r="D349" s="1"/>
      <c r="E349" s="1"/>
      <c r="F349" s="1"/>
      <c r="G349" s="1"/>
      <c r="H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3:21" x14ac:dyDescent="0.2">
      <c r="C350" s="1"/>
      <c r="D350" s="1"/>
      <c r="E350" s="1"/>
      <c r="F350" s="1"/>
      <c r="G350" s="1"/>
      <c r="H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3:21" x14ac:dyDescent="0.2">
      <c r="C351" s="1"/>
      <c r="D351" s="1"/>
      <c r="E351" s="1"/>
      <c r="F351" s="1"/>
      <c r="G351" s="1"/>
      <c r="H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3:21" x14ac:dyDescent="0.2">
      <c r="C352" s="1"/>
      <c r="D352" s="1"/>
      <c r="E352" s="1"/>
      <c r="F352" s="1"/>
      <c r="G352" s="1"/>
      <c r="H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3:21" x14ac:dyDescent="0.2">
      <c r="C353" s="1"/>
      <c r="D353" s="1"/>
      <c r="E353" s="1"/>
      <c r="F353" s="1"/>
      <c r="G353" s="1"/>
      <c r="H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3:21" x14ac:dyDescent="0.2">
      <c r="C354" s="1"/>
      <c r="D354" s="1"/>
      <c r="E354" s="1"/>
      <c r="F354" s="1"/>
      <c r="G354" s="1"/>
      <c r="H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3:21" x14ac:dyDescent="0.2">
      <c r="C355" s="1"/>
      <c r="D355" s="1"/>
      <c r="E355" s="1"/>
      <c r="F355" s="1"/>
      <c r="G355" s="1"/>
      <c r="H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3:21" x14ac:dyDescent="0.2">
      <c r="C356" s="1"/>
      <c r="D356" s="1"/>
      <c r="E356" s="1"/>
      <c r="F356" s="1"/>
      <c r="G356" s="1"/>
      <c r="H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3:21" x14ac:dyDescent="0.2">
      <c r="C357" s="1"/>
      <c r="D357" s="1"/>
      <c r="E357" s="1"/>
      <c r="F357" s="1"/>
      <c r="G357" s="1"/>
      <c r="H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3:21" x14ac:dyDescent="0.2">
      <c r="C358" s="1"/>
      <c r="D358" s="1"/>
      <c r="E358" s="1"/>
      <c r="F358" s="1"/>
      <c r="G358" s="1"/>
      <c r="H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3:21" x14ac:dyDescent="0.2">
      <c r="C359" s="1"/>
      <c r="D359" s="1"/>
      <c r="E359" s="1"/>
      <c r="F359" s="1"/>
      <c r="G359" s="1"/>
      <c r="H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3:21" x14ac:dyDescent="0.2">
      <c r="C360" s="1"/>
      <c r="D360" s="1"/>
      <c r="E360" s="1"/>
      <c r="F360" s="1"/>
      <c r="G360" s="1"/>
      <c r="H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3:21" x14ac:dyDescent="0.2">
      <c r="C361" s="1"/>
      <c r="D361" s="1"/>
      <c r="E361" s="1"/>
      <c r="F361" s="1"/>
      <c r="G361" s="1"/>
      <c r="H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3:21" x14ac:dyDescent="0.2">
      <c r="C362" s="1"/>
      <c r="D362" s="1"/>
      <c r="E362" s="1"/>
      <c r="F362" s="1"/>
      <c r="G362" s="1"/>
      <c r="H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3:21" x14ac:dyDescent="0.2">
      <c r="C363" s="1"/>
      <c r="D363" s="1"/>
      <c r="E363" s="1"/>
      <c r="F363" s="1"/>
      <c r="G363" s="1"/>
      <c r="H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3:21" x14ac:dyDescent="0.2">
      <c r="C364" s="1"/>
      <c r="D364" s="1"/>
      <c r="E364" s="1"/>
      <c r="F364" s="1"/>
      <c r="G364" s="1"/>
      <c r="H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3:21" x14ac:dyDescent="0.2">
      <c r="C365" s="1"/>
      <c r="D365" s="1"/>
      <c r="E365" s="1"/>
      <c r="F365" s="1"/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3:21" x14ac:dyDescent="0.2">
      <c r="C366" s="1"/>
      <c r="D366" s="1"/>
      <c r="E366" s="1"/>
      <c r="F366" s="1"/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3:21" x14ac:dyDescent="0.2">
      <c r="C367" s="1"/>
      <c r="D367" s="1"/>
      <c r="E367" s="1"/>
      <c r="F367" s="1"/>
      <c r="G367" s="1"/>
      <c r="H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3:21" x14ac:dyDescent="0.2">
      <c r="C368" s="1"/>
      <c r="D368" s="1"/>
      <c r="E368" s="1"/>
      <c r="F368" s="1"/>
      <c r="G368" s="1"/>
      <c r="H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3:21" x14ac:dyDescent="0.2">
      <c r="C369" s="1"/>
      <c r="D369" s="1"/>
      <c r="E369" s="1"/>
      <c r="F369" s="1"/>
      <c r="G369" s="1"/>
      <c r="H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3:21" x14ac:dyDescent="0.2">
      <c r="C370" s="1"/>
      <c r="D370" s="1"/>
      <c r="E370" s="1"/>
      <c r="F370" s="1"/>
      <c r="G370" s="1"/>
      <c r="H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3:21" x14ac:dyDescent="0.2">
      <c r="C371" s="1"/>
      <c r="D371" s="1"/>
      <c r="E371" s="1"/>
      <c r="F371" s="1"/>
      <c r="G371" s="1"/>
      <c r="H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3:21" x14ac:dyDescent="0.2">
      <c r="C372" s="1"/>
      <c r="D372" s="1"/>
      <c r="E372" s="1"/>
      <c r="F372" s="1"/>
      <c r="G372" s="1"/>
      <c r="H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3:21" x14ac:dyDescent="0.2">
      <c r="C373" s="1"/>
      <c r="D373" s="1"/>
      <c r="E373" s="1"/>
      <c r="F373" s="1"/>
      <c r="G373" s="1"/>
      <c r="H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3:21" x14ac:dyDescent="0.2">
      <c r="C374" s="1"/>
      <c r="D374" s="1"/>
      <c r="E374" s="1"/>
      <c r="F374" s="1"/>
      <c r="G374" s="1"/>
      <c r="H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3:21" x14ac:dyDescent="0.2">
      <c r="C375" s="1"/>
      <c r="D375" s="1"/>
      <c r="E375" s="1"/>
      <c r="F375" s="1"/>
      <c r="G375" s="1"/>
      <c r="H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3:21" x14ac:dyDescent="0.2">
      <c r="C376" s="1"/>
      <c r="D376" s="1"/>
      <c r="E376" s="1"/>
      <c r="F376" s="1"/>
      <c r="G376" s="1"/>
      <c r="H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3:21" x14ac:dyDescent="0.2">
      <c r="C377" s="1"/>
      <c r="D377" s="1"/>
      <c r="E377" s="1"/>
      <c r="F377" s="1"/>
      <c r="G377" s="1"/>
      <c r="H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3:21" x14ac:dyDescent="0.2">
      <c r="C378" s="1"/>
      <c r="D378" s="1"/>
      <c r="E378" s="1"/>
      <c r="F378" s="1"/>
      <c r="G378" s="1"/>
      <c r="H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3:21" x14ac:dyDescent="0.2">
      <c r="C379" s="1"/>
      <c r="D379" s="1"/>
      <c r="E379" s="1"/>
      <c r="F379" s="1"/>
      <c r="G379" s="1"/>
      <c r="H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3:21" x14ac:dyDescent="0.2">
      <c r="C380" s="1"/>
      <c r="D380" s="1"/>
      <c r="E380" s="1"/>
      <c r="F380" s="1"/>
      <c r="G380" s="1"/>
      <c r="H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3:21" x14ac:dyDescent="0.2">
      <c r="C381" s="1"/>
      <c r="D381" s="1"/>
      <c r="E381" s="1"/>
      <c r="F381" s="1"/>
      <c r="G381" s="1"/>
      <c r="H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3:21" x14ac:dyDescent="0.2">
      <c r="C382" s="1"/>
      <c r="D382" s="1"/>
      <c r="E382" s="1"/>
      <c r="F382" s="1"/>
      <c r="G382" s="1"/>
      <c r="H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3:21" x14ac:dyDescent="0.2">
      <c r="C383" s="1"/>
      <c r="D383" s="1"/>
      <c r="E383" s="1"/>
      <c r="F383" s="1"/>
      <c r="G383" s="1"/>
      <c r="H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3:21" x14ac:dyDescent="0.2">
      <c r="C384" s="1"/>
      <c r="D384" s="1"/>
      <c r="E384" s="1"/>
      <c r="F384" s="1"/>
      <c r="G384" s="1"/>
      <c r="H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3:21" x14ac:dyDescent="0.2">
      <c r="C385" s="1"/>
      <c r="D385" s="1"/>
      <c r="E385" s="1"/>
      <c r="F385" s="1"/>
      <c r="G385" s="1"/>
      <c r="H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3:21" x14ac:dyDescent="0.2">
      <c r="C386" s="1"/>
      <c r="D386" s="1"/>
      <c r="E386" s="1"/>
      <c r="F386" s="1"/>
      <c r="G386" s="1"/>
      <c r="H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3:21" x14ac:dyDescent="0.2">
      <c r="C387" s="1"/>
      <c r="D387" s="1"/>
      <c r="E387" s="1"/>
      <c r="F387" s="1"/>
      <c r="G387" s="1"/>
      <c r="H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3:21" x14ac:dyDescent="0.2">
      <c r="C388" s="1"/>
      <c r="D388" s="1"/>
      <c r="E388" s="1"/>
      <c r="F388" s="1"/>
      <c r="G388" s="1"/>
      <c r="H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3:21" x14ac:dyDescent="0.2">
      <c r="C389" s="1"/>
      <c r="D389" s="1"/>
      <c r="E389" s="1"/>
      <c r="F389" s="1"/>
      <c r="G389" s="1"/>
      <c r="H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3:21" x14ac:dyDescent="0.2">
      <c r="C390" s="1"/>
      <c r="D390" s="1"/>
      <c r="E390" s="1"/>
      <c r="F390" s="1"/>
      <c r="G390" s="1"/>
      <c r="H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3:21" x14ac:dyDescent="0.2">
      <c r="C391" s="1"/>
      <c r="D391" s="1"/>
      <c r="E391" s="1"/>
      <c r="F391" s="1"/>
      <c r="G391" s="1"/>
      <c r="H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3:21" x14ac:dyDescent="0.2">
      <c r="C392" s="1"/>
      <c r="D392" s="1"/>
      <c r="E392" s="1"/>
      <c r="F392" s="1"/>
      <c r="G392" s="1"/>
      <c r="H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3:21" x14ac:dyDescent="0.2">
      <c r="C393" s="1"/>
      <c r="D393" s="1"/>
      <c r="E393" s="1"/>
      <c r="F393" s="1"/>
      <c r="G393" s="1"/>
      <c r="H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3:21" x14ac:dyDescent="0.2">
      <c r="C394" s="1"/>
      <c r="D394" s="1"/>
      <c r="E394" s="1"/>
      <c r="F394" s="1"/>
      <c r="G394" s="1"/>
      <c r="H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3:21" x14ac:dyDescent="0.2">
      <c r="C395" s="1"/>
      <c r="D395" s="1"/>
      <c r="E395" s="1"/>
      <c r="F395" s="1"/>
      <c r="G395" s="1"/>
      <c r="H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3:21" x14ac:dyDescent="0.2">
      <c r="C396" s="1"/>
      <c r="D396" s="1"/>
      <c r="E396" s="1"/>
      <c r="F396" s="1"/>
      <c r="G396" s="1"/>
      <c r="H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3:21" x14ac:dyDescent="0.2">
      <c r="C397" s="1"/>
      <c r="D397" s="1"/>
      <c r="E397" s="1"/>
      <c r="F397" s="1"/>
      <c r="G397" s="1"/>
      <c r="H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3:21" x14ac:dyDescent="0.2">
      <c r="C398" s="1"/>
      <c r="D398" s="1"/>
      <c r="E398" s="1"/>
      <c r="F398" s="1"/>
      <c r="G398" s="1"/>
      <c r="H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3:21" x14ac:dyDescent="0.2">
      <c r="C399" s="1"/>
      <c r="D399" s="1"/>
      <c r="E399" s="1"/>
      <c r="F399" s="1"/>
      <c r="G399" s="1"/>
      <c r="H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3:21" x14ac:dyDescent="0.2">
      <c r="C400" s="1"/>
      <c r="D400" s="1"/>
      <c r="E400" s="1"/>
      <c r="F400" s="1"/>
      <c r="G400" s="1"/>
      <c r="H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3:21" x14ac:dyDescent="0.2">
      <c r="C401" s="1"/>
      <c r="D401" s="1"/>
      <c r="E401" s="1"/>
      <c r="F401" s="1"/>
      <c r="G401" s="1"/>
      <c r="H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3:21" x14ac:dyDescent="0.2">
      <c r="C402" s="1"/>
      <c r="D402" s="1"/>
      <c r="E402" s="1"/>
      <c r="F402" s="1"/>
      <c r="G402" s="1"/>
      <c r="H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3:21" x14ac:dyDescent="0.2">
      <c r="C403" s="1"/>
      <c r="D403" s="1"/>
      <c r="E403" s="1"/>
      <c r="F403" s="1"/>
      <c r="G403" s="1"/>
      <c r="H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3:21" x14ac:dyDescent="0.2">
      <c r="C404" s="1"/>
      <c r="D404" s="1"/>
      <c r="E404" s="1"/>
      <c r="F404" s="1"/>
      <c r="G404" s="1"/>
      <c r="H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3:21" x14ac:dyDescent="0.2">
      <c r="C405" s="1"/>
      <c r="D405" s="1"/>
      <c r="E405" s="1"/>
      <c r="F405" s="1"/>
      <c r="G405" s="1"/>
      <c r="H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3:21" x14ac:dyDescent="0.2">
      <c r="C406" s="1"/>
      <c r="D406" s="1"/>
      <c r="E406" s="1"/>
      <c r="F406" s="1"/>
      <c r="G406" s="1"/>
      <c r="H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3:21" x14ac:dyDescent="0.2">
      <c r="C407" s="1"/>
      <c r="D407" s="1"/>
      <c r="E407" s="1"/>
      <c r="F407" s="1"/>
      <c r="G407" s="1"/>
      <c r="H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3:21" x14ac:dyDescent="0.2">
      <c r="C408" s="1"/>
      <c r="D408" s="1"/>
      <c r="E408" s="1"/>
      <c r="F408" s="1"/>
      <c r="G408" s="1"/>
      <c r="H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3:21" x14ac:dyDescent="0.2">
      <c r="C409" s="1"/>
      <c r="D409" s="1"/>
      <c r="E409" s="1"/>
      <c r="F409" s="1"/>
      <c r="G409" s="1"/>
      <c r="H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3:21" x14ac:dyDescent="0.2">
      <c r="C410" s="1"/>
      <c r="D410" s="1"/>
      <c r="E410" s="1"/>
      <c r="F410" s="1"/>
      <c r="G410" s="1"/>
      <c r="H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3:21" x14ac:dyDescent="0.2">
      <c r="C411" s="1"/>
      <c r="D411" s="1"/>
      <c r="E411" s="1"/>
      <c r="F411" s="1"/>
      <c r="G411" s="1"/>
      <c r="H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3:21" x14ac:dyDescent="0.2">
      <c r="C412" s="1"/>
      <c r="D412" s="1"/>
      <c r="E412" s="1"/>
      <c r="F412" s="1"/>
      <c r="G412" s="1"/>
      <c r="H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3:21" x14ac:dyDescent="0.2">
      <c r="C413" s="1"/>
      <c r="D413" s="1"/>
      <c r="E413" s="1"/>
      <c r="F413" s="1"/>
      <c r="G413" s="1"/>
      <c r="H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3:21" x14ac:dyDescent="0.2">
      <c r="C414" s="1"/>
      <c r="D414" s="1"/>
      <c r="E414" s="1"/>
      <c r="F414" s="1"/>
      <c r="G414" s="1"/>
      <c r="H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3:21" x14ac:dyDescent="0.2">
      <c r="C415" s="1"/>
      <c r="D415" s="1"/>
      <c r="E415" s="1"/>
      <c r="F415" s="1"/>
      <c r="G415" s="1"/>
      <c r="H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3:21" x14ac:dyDescent="0.2">
      <c r="C416" s="1"/>
      <c r="D416" s="1"/>
      <c r="E416" s="1"/>
      <c r="F416" s="1"/>
      <c r="G416" s="1"/>
      <c r="H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3:21" x14ac:dyDescent="0.2">
      <c r="C417" s="1"/>
      <c r="D417" s="1"/>
      <c r="E417" s="1"/>
      <c r="F417" s="1"/>
      <c r="G417" s="1"/>
      <c r="H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3:21" x14ac:dyDescent="0.2">
      <c r="C418" s="1"/>
      <c r="D418" s="1"/>
      <c r="E418" s="1"/>
      <c r="F418" s="1"/>
      <c r="G418" s="1"/>
      <c r="H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3:21" x14ac:dyDescent="0.2">
      <c r="C419" s="1"/>
      <c r="D419" s="1"/>
      <c r="E419" s="1"/>
      <c r="F419" s="1"/>
      <c r="G419" s="1"/>
      <c r="H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3:21" x14ac:dyDescent="0.2">
      <c r="C420" s="1"/>
      <c r="D420" s="1"/>
      <c r="E420" s="1"/>
      <c r="F420" s="1"/>
      <c r="G420" s="1"/>
      <c r="H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3:21" x14ac:dyDescent="0.2">
      <c r="C421" s="1"/>
      <c r="D421" s="1"/>
      <c r="E421" s="1"/>
      <c r="F421" s="1"/>
      <c r="G421" s="1"/>
      <c r="H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3:21" x14ac:dyDescent="0.2">
      <c r="C422" s="1"/>
      <c r="D422" s="1"/>
      <c r="E422" s="1"/>
      <c r="F422" s="1"/>
      <c r="G422" s="1"/>
      <c r="H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3:21" x14ac:dyDescent="0.2">
      <c r="C423" s="1"/>
      <c r="D423" s="1"/>
      <c r="E423" s="1"/>
      <c r="F423" s="1"/>
      <c r="G423" s="1"/>
      <c r="H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3:21" x14ac:dyDescent="0.2">
      <c r="C424" s="1"/>
      <c r="D424" s="1"/>
      <c r="E424" s="1"/>
      <c r="F424" s="1"/>
      <c r="G424" s="1"/>
      <c r="H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3:21" x14ac:dyDescent="0.2">
      <c r="C425" s="1"/>
      <c r="D425" s="1"/>
      <c r="E425" s="1"/>
      <c r="F425" s="1"/>
      <c r="G425" s="1"/>
      <c r="H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3:21" x14ac:dyDescent="0.2">
      <c r="C426" s="1"/>
      <c r="D426" s="1"/>
      <c r="E426" s="1"/>
      <c r="F426" s="1"/>
      <c r="G426" s="1"/>
      <c r="H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3:21" x14ac:dyDescent="0.2">
      <c r="C427" s="1"/>
      <c r="D427" s="1"/>
      <c r="E427" s="1"/>
      <c r="F427" s="1"/>
      <c r="G427" s="1"/>
      <c r="H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3:21" x14ac:dyDescent="0.2">
      <c r="C428" s="1"/>
      <c r="D428" s="1"/>
      <c r="E428" s="1"/>
      <c r="F428" s="1"/>
      <c r="G428" s="1"/>
      <c r="H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3:21" x14ac:dyDescent="0.2">
      <c r="C429" s="1"/>
      <c r="D429" s="1"/>
      <c r="E429" s="1"/>
      <c r="F429" s="1"/>
      <c r="G429" s="1"/>
      <c r="H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3:21" x14ac:dyDescent="0.2">
      <c r="C430" s="1"/>
      <c r="D430" s="1"/>
      <c r="E430" s="1"/>
      <c r="F430" s="1"/>
      <c r="G430" s="1"/>
      <c r="H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3:21" x14ac:dyDescent="0.2">
      <c r="C431" s="1"/>
      <c r="D431" s="1"/>
      <c r="E431" s="1"/>
      <c r="F431" s="1"/>
      <c r="G431" s="1"/>
      <c r="H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3:21" x14ac:dyDescent="0.2">
      <c r="C432" s="1"/>
      <c r="D432" s="1"/>
      <c r="E432" s="1"/>
      <c r="F432" s="1"/>
      <c r="G432" s="1"/>
      <c r="H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3:21" x14ac:dyDescent="0.2">
      <c r="C433" s="1"/>
      <c r="D433" s="1"/>
      <c r="E433" s="1"/>
      <c r="F433" s="1"/>
      <c r="G433" s="1"/>
      <c r="H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3:21" x14ac:dyDescent="0.2">
      <c r="C434" s="1"/>
      <c r="D434" s="1"/>
      <c r="E434" s="1"/>
      <c r="F434" s="1"/>
      <c r="G434" s="1"/>
      <c r="H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3:21" x14ac:dyDescent="0.2">
      <c r="C435" s="1"/>
      <c r="D435" s="1"/>
      <c r="E435" s="1"/>
      <c r="F435" s="1"/>
      <c r="G435" s="1"/>
      <c r="H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3:21" x14ac:dyDescent="0.2">
      <c r="C436" s="1"/>
      <c r="D436" s="1"/>
      <c r="E436" s="1"/>
      <c r="F436" s="1"/>
      <c r="G436" s="1"/>
      <c r="H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3:21" x14ac:dyDescent="0.2">
      <c r="C437" s="1"/>
      <c r="D437" s="1"/>
      <c r="E437" s="1"/>
      <c r="F437" s="1"/>
      <c r="G437" s="1"/>
      <c r="H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3:21" x14ac:dyDescent="0.2">
      <c r="C438" s="1"/>
      <c r="D438" s="1"/>
      <c r="E438" s="1"/>
      <c r="F438" s="1"/>
      <c r="G438" s="1"/>
      <c r="H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3:21" x14ac:dyDescent="0.2">
      <c r="C439" s="1"/>
      <c r="D439" s="1"/>
      <c r="E439" s="1"/>
      <c r="F439" s="1"/>
      <c r="G439" s="1"/>
      <c r="H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3:21" x14ac:dyDescent="0.2">
      <c r="C440" s="1"/>
      <c r="D440" s="1"/>
      <c r="E440" s="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3:21" x14ac:dyDescent="0.2">
      <c r="C441" s="1"/>
      <c r="D441" s="1"/>
      <c r="E441" s="1"/>
      <c r="F441" s="1"/>
      <c r="G441" s="1"/>
      <c r="H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3:21" x14ac:dyDescent="0.2">
      <c r="C442" s="1"/>
      <c r="D442" s="1"/>
      <c r="E442" s="1"/>
      <c r="F442" s="1"/>
      <c r="G442" s="1"/>
      <c r="H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3:21" x14ac:dyDescent="0.2">
      <c r="C443" s="1"/>
      <c r="D443" s="1"/>
      <c r="E443" s="1"/>
      <c r="F443" s="1"/>
      <c r="G443" s="1"/>
      <c r="H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3:21" x14ac:dyDescent="0.2">
      <c r="C444" s="1"/>
      <c r="D444" s="1"/>
      <c r="E444" s="1"/>
      <c r="F444" s="1"/>
      <c r="G444" s="1"/>
      <c r="H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3:21" x14ac:dyDescent="0.2">
      <c r="C445" s="1"/>
      <c r="D445" s="1"/>
      <c r="E445" s="1"/>
      <c r="F445" s="1"/>
      <c r="G445" s="1"/>
      <c r="H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3:21" x14ac:dyDescent="0.2">
      <c r="C446" s="1"/>
      <c r="D446" s="1"/>
      <c r="E446" s="1"/>
      <c r="F446" s="1"/>
      <c r="G446" s="1"/>
      <c r="H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3:21" x14ac:dyDescent="0.2">
      <c r="C447" s="1"/>
      <c r="D447" s="1"/>
      <c r="E447" s="1"/>
      <c r="F447" s="1"/>
      <c r="G447" s="1"/>
      <c r="H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3:21" x14ac:dyDescent="0.2">
      <c r="C448" s="1"/>
      <c r="D448" s="1"/>
      <c r="E448" s="1"/>
      <c r="F448" s="1"/>
      <c r="G448" s="1"/>
      <c r="H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3:21" x14ac:dyDescent="0.2">
      <c r="C449" s="1"/>
      <c r="D449" s="1"/>
      <c r="E449" s="1"/>
      <c r="F449" s="1"/>
      <c r="G449" s="1"/>
      <c r="H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3:21" x14ac:dyDescent="0.2">
      <c r="C450" s="1"/>
      <c r="D450" s="1"/>
      <c r="E450" s="1"/>
      <c r="F450" s="1"/>
      <c r="G450" s="1"/>
      <c r="H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3:21" x14ac:dyDescent="0.2">
      <c r="C451" s="1"/>
      <c r="D451" s="1"/>
      <c r="E451" s="1"/>
      <c r="F451" s="1"/>
      <c r="G451" s="1"/>
      <c r="H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3:21" x14ac:dyDescent="0.2">
      <c r="C452" s="1"/>
      <c r="D452" s="1"/>
      <c r="E452" s="1"/>
      <c r="F452" s="1"/>
      <c r="G452" s="1"/>
      <c r="H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3:21" x14ac:dyDescent="0.2">
      <c r="C453" s="1"/>
      <c r="D453" s="1"/>
      <c r="E453" s="1"/>
      <c r="F453" s="1"/>
      <c r="G453" s="1"/>
      <c r="H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3:21" x14ac:dyDescent="0.2">
      <c r="C454" s="1"/>
      <c r="D454" s="1"/>
      <c r="E454" s="1"/>
      <c r="F454" s="1"/>
      <c r="G454" s="1"/>
      <c r="H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3:21" x14ac:dyDescent="0.2">
      <c r="C455" s="1"/>
      <c r="D455" s="1"/>
      <c r="E455" s="1"/>
      <c r="F455" s="1"/>
      <c r="G455" s="1"/>
      <c r="H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3:21" x14ac:dyDescent="0.2">
      <c r="C456" s="1"/>
      <c r="D456" s="1"/>
      <c r="E456" s="1"/>
      <c r="F456" s="1"/>
      <c r="G456" s="1"/>
      <c r="H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3:21" x14ac:dyDescent="0.2">
      <c r="C457" s="1"/>
      <c r="D457" s="1"/>
      <c r="E457" s="1"/>
      <c r="F457" s="1"/>
      <c r="G457" s="1"/>
      <c r="H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3:21" x14ac:dyDescent="0.2">
      <c r="C458" s="1"/>
      <c r="D458" s="1"/>
      <c r="E458" s="1"/>
      <c r="F458" s="1"/>
      <c r="G458" s="1"/>
      <c r="H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3:21" x14ac:dyDescent="0.2">
      <c r="C459" s="1"/>
      <c r="D459" s="1"/>
      <c r="E459" s="1"/>
      <c r="F459" s="1"/>
      <c r="G459" s="1"/>
      <c r="H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3:21" x14ac:dyDescent="0.2">
      <c r="C460" s="1"/>
      <c r="D460" s="1"/>
      <c r="E460" s="1"/>
      <c r="F460" s="1"/>
      <c r="G460" s="1"/>
      <c r="H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3:21" x14ac:dyDescent="0.2">
      <c r="C461" s="1"/>
      <c r="D461" s="1"/>
      <c r="E461" s="1"/>
      <c r="F461" s="1"/>
      <c r="G461" s="1"/>
      <c r="H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3:21" x14ac:dyDescent="0.2">
      <c r="C462" s="1"/>
      <c r="D462" s="1"/>
      <c r="E462" s="1"/>
      <c r="F462" s="1"/>
      <c r="G462" s="1"/>
      <c r="H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3:21" x14ac:dyDescent="0.2">
      <c r="C463" s="1"/>
      <c r="D463" s="1"/>
      <c r="E463" s="1"/>
      <c r="F463" s="1"/>
      <c r="G463" s="1"/>
      <c r="H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3:21" x14ac:dyDescent="0.2">
      <c r="C464" s="1"/>
      <c r="D464" s="1"/>
      <c r="E464" s="1"/>
      <c r="F464" s="1"/>
      <c r="G464" s="1"/>
      <c r="H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3:21" x14ac:dyDescent="0.2">
      <c r="C465" s="1"/>
      <c r="D465" s="1"/>
      <c r="E465" s="1"/>
      <c r="F465" s="1"/>
      <c r="G465" s="1"/>
      <c r="H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3:21" x14ac:dyDescent="0.2">
      <c r="C466" s="1"/>
      <c r="D466" s="1"/>
      <c r="E466" s="1"/>
      <c r="F466" s="1"/>
      <c r="G466" s="1"/>
      <c r="H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3:21" x14ac:dyDescent="0.2">
      <c r="C467" s="1"/>
      <c r="D467" s="1"/>
      <c r="E467" s="1"/>
      <c r="F467" s="1"/>
      <c r="G467" s="1"/>
      <c r="H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3:21" x14ac:dyDescent="0.2">
      <c r="C468" s="1"/>
      <c r="D468" s="1"/>
      <c r="E468" s="1"/>
      <c r="F468" s="1"/>
      <c r="G468" s="1"/>
      <c r="H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3:21" x14ac:dyDescent="0.2">
      <c r="C469" s="1"/>
      <c r="D469" s="1"/>
      <c r="E469" s="1"/>
      <c r="F469" s="1"/>
      <c r="G469" s="1"/>
      <c r="H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3:21" x14ac:dyDescent="0.2">
      <c r="C470" s="1"/>
      <c r="D470" s="1"/>
      <c r="E470" s="1"/>
      <c r="F470" s="1"/>
      <c r="G470" s="1"/>
      <c r="H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3:21" x14ac:dyDescent="0.2">
      <c r="C471" s="1"/>
      <c r="D471" s="1"/>
      <c r="E471" s="1"/>
      <c r="F471" s="1"/>
      <c r="G471" s="1"/>
      <c r="H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3:21" x14ac:dyDescent="0.2">
      <c r="C472" s="1"/>
      <c r="D472" s="1"/>
      <c r="E472" s="1"/>
      <c r="F472" s="1"/>
      <c r="G472" s="1"/>
      <c r="H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3:21" x14ac:dyDescent="0.2">
      <c r="C473" s="1"/>
      <c r="D473" s="1"/>
      <c r="E473" s="1"/>
      <c r="F473" s="1"/>
      <c r="G473" s="1"/>
      <c r="H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3:21" x14ac:dyDescent="0.2">
      <c r="C474" s="1"/>
      <c r="D474" s="1"/>
      <c r="E474" s="1"/>
      <c r="F474" s="1"/>
      <c r="G474" s="1"/>
      <c r="H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3:21" x14ac:dyDescent="0.2">
      <c r="C475" s="1"/>
      <c r="D475" s="1"/>
      <c r="E475" s="1"/>
      <c r="F475" s="1"/>
      <c r="G475" s="1"/>
      <c r="H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3:21" x14ac:dyDescent="0.2">
      <c r="C476" s="1"/>
      <c r="D476" s="1"/>
      <c r="E476" s="1"/>
      <c r="F476" s="1"/>
      <c r="G476" s="1"/>
      <c r="H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3:21" x14ac:dyDescent="0.2">
      <c r="C477" s="1"/>
      <c r="D477" s="1"/>
      <c r="E477" s="1"/>
      <c r="F477" s="1"/>
      <c r="G477" s="1"/>
      <c r="H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3:21" x14ac:dyDescent="0.2">
      <c r="C478" s="1"/>
      <c r="D478" s="1"/>
      <c r="E478" s="1"/>
      <c r="F478" s="1"/>
      <c r="G478" s="1"/>
      <c r="H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3:21" x14ac:dyDescent="0.2">
      <c r="C479" s="1"/>
      <c r="D479" s="1"/>
      <c r="E479" s="1"/>
      <c r="F479" s="1"/>
      <c r="G479" s="1"/>
      <c r="H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3:21" x14ac:dyDescent="0.2">
      <c r="C480" s="1"/>
      <c r="D480" s="1"/>
      <c r="E480" s="1"/>
      <c r="F480" s="1"/>
      <c r="G480" s="1"/>
      <c r="H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3:21" x14ac:dyDescent="0.2">
      <c r="C481" s="1"/>
      <c r="D481" s="1"/>
      <c r="E481" s="1"/>
      <c r="F481" s="1"/>
      <c r="G481" s="1"/>
      <c r="H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3:21" x14ac:dyDescent="0.2">
      <c r="C482" s="1"/>
      <c r="D482" s="1"/>
      <c r="E482" s="1"/>
      <c r="F482" s="1"/>
      <c r="G482" s="1"/>
      <c r="H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3:21" x14ac:dyDescent="0.2">
      <c r="C483" s="1"/>
      <c r="D483" s="1"/>
      <c r="E483" s="1"/>
      <c r="F483" s="1"/>
      <c r="G483" s="1"/>
      <c r="H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3:21" x14ac:dyDescent="0.2">
      <c r="C484" s="1"/>
      <c r="D484" s="1"/>
      <c r="E484" s="1"/>
      <c r="F484" s="1"/>
      <c r="G484" s="1"/>
      <c r="H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3:21" x14ac:dyDescent="0.2">
      <c r="C485" s="1"/>
      <c r="D485" s="1"/>
      <c r="E485" s="1"/>
      <c r="F485" s="1"/>
      <c r="G485" s="1"/>
      <c r="H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3:21" x14ac:dyDescent="0.2">
      <c r="C486" s="1"/>
      <c r="D486" s="1"/>
      <c r="E486" s="1"/>
      <c r="F486" s="1"/>
      <c r="G486" s="1"/>
      <c r="H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3:21" x14ac:dyDescent="0.2">
      <c r="C487" s="1"/>
      <c r="D487" s="1"/>
      <c r="E487" s="1"/>
      <c r="F487" s="1"/>
      <c r="G487" s="1"/>
      <c r="H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3:21" x14ac:dyDescent="0.2">
      <c r="C488" s="1"/>
      <c r="D488" s="1"/>
      <c r="E488" s="1"/>
      <c r="F488" s="1"/>
      <c r="G488" s="1"/>
      <c r="H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3:21" x14ac:dyDescent="0.2">
      <c r="C489" s="1"/>
      <c r="D489" s="1"/>
      <c r="E489" s="1"/>
      <c r="F489" s="1"/>
      <c r="G489" s="1"/>
      <c r="H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3:21" x14ac:dyDescent="0.2">
      <c r="C490" s="1"/>
      <c r="D490" s="1"/>
      <c r="E490" s="1"/>
      <c r="F490" s="1"/>
      <c r="G490" s="1"/>
      <c r="H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3:21" x14ac:dyDescent="0.2">
      <c r="C491" s="1"/>
      <c r="D491" s="1"/>
      <c r="E491" s="1"/>
      <c r="F491" s="1"/>
      <c r="G491" s="1"/>
      <c r="H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3:21" x14ac:dyDescent="0.2">
      <c r="C492" s="1"/>
      <c r="D492" s="1"/>
      <c r="E492" s="1"/>
      <c r="F492" s="1"/>
      <c r="G492" s="1"/>
      <c r="H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3:21" x14ac:dyDescent="0.2">
      <c r="C493" s="1"/>
      <c r="D493" s="1"/>
      <c r="E493" s="1"/>
      <c r="F493" s="1"/>
      <c r="G493" s="1"/>
      <c r="H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3:21" x14ac:dyDescent="0.2">
      <c r="C494" s="1"/>
      <c r="D494" s="1"/>
      <c r="E494" s="1"/>
      <c r="F494" s="1"/>
      <c r="G494" s="1"/>
      <c r="H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3:21" x14ac:dyDescent="0.2">
      <c r="C495" s="1"/>
      <c r="D495" s="1"/>
      <c r="E495" s="1"/>
      <c r="F495" s="1"/>
      <c r="G495" s="1"/>
      <c r="H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3:21" x14ac:dyDescent="0.2">
      <c r="C496" s="1"/>
      <c r="D496" s="1"/>
      <c r="E496" s="1"/>
      <c r="F496" s="1"/>
      <c r="G496" s="1"/>
      <c r="H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3:21" x14ac:dyDescent="0.2">
      <c r="C497" s="1"/>
      <c r="D497" s="1"/>
      <c r="E497" s="1"/>
      <c r="F497" s="1"/>
      <c r="G497" s="1"/>
      <c r="H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3:21" x14ac:dyDescent="0.2">
      <c r="C498" s="1"/>
      <c r="D498" s="1"/>
      <c r="E498" s="1"/>
      <c r="F498" s="1"/>
      <c r="G498" s="1"/>
      <c r="H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3:21" x14ac:dyDescent="0.2">
      <c r="C499" s="1"/>
      <c r="D499" s="1"/>
      <c r="E499" s="1"/>
      <c r="F499" s="1"/>
      <c r="G499" s="1"/>
      <c r="H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3:21" x14ac:dyDescent="0.2">
      <c r="C500" s="1"/>
      <c r="D500" s="1"/>
      <c r="E500" s="1"/>
      <c r="F500" s="1"/>
      <c r="G500" s="1"/>
      <c r="H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3:21" x14ac:dyDescent="0.2">
      <c r="C501" s="1"/>
      <c r="D501" s="1"/>
      <c r="E501" s="1"/>
      <c r="F501" s="1"/>
      <c r="G501" s="1"/>
      <c r="H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3:21" x14ac:dyDescent="0.2">
      <c r="C502" s="1"/>
      <c r="D502" s="1"/>
      <c r="E502" s="1"/>
      <c r="F502" s="1"/>
      <c r="G502" s="1"/>
      <c r="H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3:21" x14ac:dyDescent="0.2">
      <c r="C503" s="1"/>
      <c r="D503" s="1"/>
      <c r="E503" s="1"/>
      <c r="F503" s="1"/>
      <c r="G503" s="1"/>
      <c r="H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3:21" x14ac:dyDescent="0.2">
      <c r="C504" s="1"/>
      <c r="D504" s="1"/>
      <c r="E504" s="1"/>
      <c r="F504" s="1"/>
      <c r="G504" s="1"/>
      <c r="H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3:21" x14ac:dyDescent="0.2">
      <c r="C505" s="1"/>
      <c r="D505" s="1"/>
      <c r="E505" s="1"/>
      <c r="F505" s="1"/>
      <c r="G505" s="1"/>
      <c r="H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3:21" x14ac:dyDescent="0.2">
      <c r="C506" s="1"/>
      <c r="D506" s="1"/>
      <c r="E506" s="1"/>
      <c r="F506" s="1"/>
      <c r="G506" s="1"/>
      <c r="H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3:21" x14ac:dyDescent="0.2">
      <c r="C507" s="1"/>
      <c r="D507" s="1"/>
      <c r="E507" s="1"/>
      <c r="F507" s="1"/>
      <c r="G507" s="1"/>
      <c r="H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3:21" x14ac:dyDescent="0.2">
      <c r="C508" s="1"/>
      <c r="D508" s="1"/>
      <c r="E508" s="1"/>
      <c r="F508" s="1"/>
      <c r="G508" s="1"/>
      <c r="H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3:21" x14ac:dyDescent="0.2">
      <c r="C509" s="1"/>
      <c r="D509" s="1"/>
      <c r="E509" s="1"/>
      <c r="F509" s="1"/>
      <c r="G509" s="1"/>
      <c r="H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3:21" x14ac:dyDescent="0.2">
      <c r="C510" s="1"/>
      <c r="D510" s="1"/>
      <c r="E510" s="1"/>
      <c r="F510" s="1"/>
      <c r="G510" s="1"/>
      <c r="H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3:21" x14ac:dyDescent="0.2">
      <c r="C511" s="1"/>
      <c r="D511" s="1"/>
      <c r="E511" s="1"/>
      <c r="F511" s="1"/>
      <c r="G511" s="1"/>
      <c r="H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3:21" x14ac:dyDescent="0.2">
      <c r="C512" s="1"/>
      <c r="D512" s="1"/>
      <c r="E512" s="1"/>
      <c r="F512" s="1"/>
      <c r="G512" s="1"/>
      <c r="H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3:21" x14ac:dyDescent="0.2">
      <c r="C513" s="1"/>
      <c r="D513" s="1"/>
      <c r="E513" s="1"/>
      <c r="F513" s="1"/>
      <c r="G513" s="1"/>
      <c r="H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3:21" x14ac:dyDescent="0.2">
      <c r="C514" s="1"/>
      <c r="D514" s="1"/>
      <c r="E514" s="1"/>
      <c r="F514" s="1"/>
      <c r="G514" s="1"/>
      <c r="H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3:21" x14ac:dyDescent="0.2">
      <c r="C515" s="1"/>
      <c r="D515" s="1"/>
      <c r="E515" s="1"/>
      <c r="F515" s="1"/>
      <c r="G515" s="1"/>
      <c r="H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3:21" x14ac:dyDescent="0.2">
      <c r="C516" s="1"/>
      <c r="D516" s="1"/>
      <c r="E516" s="1"/>
      <c r="F516" s="1"/>
      <c r="G516" s="1"/>
      <c r="H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3:21" x14ac:dyDescent="0.2">
      <c r="C517" s="1"/>
      <c r="D517" s="1"/>
      <c r="E517" s="1"/>
      <c r="F517" s="1"/>
      <c r="G517" s="1"/>
      <c r="H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3:21" x14ac:dyDescent="0.2">
      <c r="C518" s="1"/>
      <c r="D518" s="1"/>
      <c r="E518" s="1"/>
      <c r="F518" s="1"/>
      <c r="G518" s="1"/>
      <c r="H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3:21" x14ac:dyDescent="0.2">
      <c r="C519" s="1"/>
      <c r="D519" s="1"/>
      <c r="E519" s="1"/>
      <c r="F519" s="1"/>
      <c r="G519" s="1"/>
      <c r="H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3:21" x14ac:dyDescent="0.2">
      <c r="C520" s="1"/>
      <c r="D520" s="1"/>
      <c r="E520" s="1"/>
      <c r="F520" s="1"/>
      <c r="G520" s="1"/>
      <c r="H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3:21" x14ac:dyDescent="0.2">
      <c r="C521" s="1"/>
      <c r="D521" s="1"/>
      <c r="E521" s="1"/>
      <c r="F521" s="1"/>
      <c r="G521" s="1"/>
      <c r="H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3:21" x14ac:dyDescent="0.2">
      <c r="C522" s="1"/>
      <c r="D522" s="1"/>
      <c r="E522" s="1"/>
      <c r="F522" s="1"/>
      <c r="G522" s="1"/>
      <c r="H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3:21" x14ac:dyDescent="0.2">
      <c r="C523" s="1"/>
      <c r="D523" s="1"/>
      <c r="E523" s="1"/>
      <c r="F523" s="1"/>
      <c r="G523" s="1"/>
      <c r="H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3:21" x14ac:dyDescent="0.2">
      <c r="C524" s="1"/>
      <c r="D524" s="1"/>
      <c r="E524" s="1"/>
      <c r="F524" s="1"/>
      <c r="G524" s="1"/>
      <c r="H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3:21" x14ac:dyDescent="0.2">
      <c r="C525" s="1"/>
      <c r="D525" s="1"/>
      <c r="E525" s="1"/>
      <c r="F525" s="1"/>
      <c r="G525" s="1"/>
      <c r="H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3:21" x14ac:dyDescent="0.2">
      <c r="C526" s="1"/>
      <c r="D526" s="1"/>
      <c r="E526" s="1"/>
      <c r="F526" s="1"/>
      <c r="G526" s="1"/>
      <c r="H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3:21" x14ac:dyDescent="0.2">
      <c r="C527" s="1"/>
      <c r="D527" s="1"/>
      <c r="E527" s="1"/>
      <c r="F527" s="1"/>
      <c r="G527" s="1"/>
      <c r="H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3:21" x14ac:dyDescent="0.2">
      <c r="C528" s="1"/>
      <c r="D528" s="1"/>
      <c r="E528" s="1"/>
      <c r="F528" s="1"/>
      <c r="G528" s="1"/>
      <c r="H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3:21" x14ac:dyDescent="0.2">
      <c r="C529" s="1"/>
      <c r="D529" s="1"/>
      <c r="E529" s="1"/>
      <c r="F529" s="1"/>
      <c r="G529" s="1"/>
      <c r="H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3:21" x14ac:dyDescent="0.2">
      <c r="C530" s="1"/>
      <c r="D530" s="1"/>
      <c r="E530" s="1"/>
      <c r="F530" s="1"/>
      <c r="G530" s="1"/>
      <c r="H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3:21" x14ac:dyDescent="0.2">
      <c r="C531" s="1"/>
      <c r="D531" s="1"/>
      <c r="E531" s="1"/>
      <c r="F531" s="1"/>
      <c r="G531" s="1"/>
      <c r="H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3:21" x14ac:dyDescent="0.2">
      <c r="C532" s="1"/>
      <c r="D532" s="1"/>
      <c r="E532" s="1"/>
      <c r="F532" s="1"/>
      <c r="G532" s="1"/>
      <c r="H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3:21" x14ac:dyDescent="0.2">
      <c r="C533" s="1"/>
      <c r="D533" s="1"/>
      <c r="E533" s="1"/>
      <c r="F533" s="1"/>
      <c r="G533" s="1"/>
      <c r="H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3:21" x14ac:dyDescent="0.2">
      <c r="C534" s="1"/>
      <c r="D534" s="1"/>
      <c r="E534" s="1"/>
      <c r="F534" s="1"/>
      <c r="G534" s="1"/>
      <c r="H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3:21" x14ac:dyDescent="0.2">
      <c r="C535" s="1"/>
      <c r="D535" s="1"/>
      <c r="E535" s="1"/>
      <c r="F535" s="1"/>
      <c r="G535" s="1"/>
      <c r="H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3:21" x14ac:dyDescent="0.2">
      <c r="C536" s="1"/>
      <c r="D536" s="1"/>
      <c r="E536" s="1"/>
      <c r="F536" s="1"/>
      <c r="G536" s="1"/>
      <c r="H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3:21" x14ac:dyDescent="0.2">
      <c r="C537" s="1"/>
      <c r="D537" s="1"/>
      <c r="E537" s="1"/>
      <c r="F537" s="1"/>
      <c r="G537" s="1"/>
      <c r="H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3:21" x14ac:dyDescent="0.2">
      <c r="C538" s="1"/>
      <c r="D538" s="1"/>
      <c r="E538" s="1"/>
      <c r="F538" s="1"/>
      <c r="G538" s="1"/>
      <c r="H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3:21" x14ac:dyDescent="0.2">
      <c r="C539" s="1"/>
      <c r="D539" s="1"/>
      <c r="E539" s="1"/>
      <c r="F539" s="1"/>
      <c r="G539" s="1"/>
      <c r="H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3:21" x14ac:dyDescent="0.2">
      <c r="C540" s="1"/>
      <c r="D540" s="1"/>
      <c r="E540" s="1"/>
      <c r="F540" s="1"/>
      <c r="G540" s="1"/>
      <c r="H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3:21" x14ac:dyDescent="0.2">
      <c r="C541" s="1"/>
      <c r="D541" s="1"/>
      <c r="E541" s="1"/>
      <c r="F541" s="1"/>
      <c r="G541" s="1"/>
      <c r="H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3:21" x14ac:dyDescent="0.2">
      <c r="C542" s="1"/>
      <c r="D542" s="1"/>
      <c r="E542" s="1"/>
      <c r="F542" s="1"/>
      <c r="G542" s="1"/>
      <c r="H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3:21" x14ac:dyDescent="0.2">
      <c r="C543" s="1"/>
      <c r="D543" s="1"/>
      <c r="E543" s="1"/>
      <c r="F543" s="1"/>
      <c r="G543" s="1"/>
      <c r="H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3:21" x14ac:dyDescent="0.2">
      <c r="C544" s="1"/>
      <c r="D544" s="1"/>
      <c r="E544" s="1"/>
      <c r="F544" s="1"/>
      <c r="G544" s="1"/>
      <c r="H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3:21" x14ac:dyDescent="0.2">
      <c r="C545" s="1"/>
      <c r="D545" s="1"/>
      <c r="E545" s="1"/>
      <c r="F545" s="1"/>
      <c r="G545" s="1"/>
      <c r="H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3:21" x14ac:dyDescent="0.2">
      <c r="C546" s="1"/>
      <c r="D546" s="1"/>
      <c r="E546" s="1"/>
      <c r="F546" s="1"/>
      <c r="G546" s="1"/>
      <c r="H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3:21" x14ac:dyDescent="0.2">
      <c r="C547" s="1"/>
      <c r="D547" s="1"/>
      <c r="E547" s="1"/>
      <c r="F547" s="1"/>
      <c r="G547" s="1"/>
      <c r="H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3:21" x14ac:dyDescent="0.2">
      <c r="C548" s="1"/>
      <c r="D548" s="1"/>
      <c r="E548" s="1"/>
      <c r="F548" s="1"/>
      <c r="G548" s="1"/>
      <c r="H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3:21" x14ac:dyDescent="0.2">
      <c r="C549" s="1"/>
      <c r="D549" s="1"/>
      <c r="E549" s="1"/>
      <c r="F549" s="1"/>
      <c r="G549" s="1"/>
      <c r="H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3:21" x14ac:dyDescent="0.2">
      <c r="C550" s="1"/>
      <c r="D550" s="1"/>
      <c r="E550" s="1"/>
      <c r="F550" s="1"/>
      <c r="G550" s="1"/>
      <c r="H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3:21" x14ac:dyDescent="0.2">
      <c r="P551" s="1"/>
      <c r="Q551" s="1"/>
      <c r="R551" s="1"/>
      <c r="S551" s="1"/>
      <c r="T551" s="1"/>
      <c r="U551" s="1"/>
    </row>
    <row r="552" spans="3:21" x14ac:dyDescent="0.2">
      <c r="P552" s="1"/>
      <c r="Q552" s="1"/>
      <c r="R552" s="1"/>
      <c r="S552" s="1"/>
      <c r="T552" s="1"/>
      <c r="U552" s="1"/>
    </row>
    <row r="553" spans="3:21" x14ac:dyDescent="0.2">
      <c r="P553" s="1"/>
      <c r="Q553" s="1"/>
      <c r="R553" s="1"/>
      <c r="S553" s="1"/>
      <c r="T553" s="1"/>
      <c r="U553" s="1"/>
    </row>
    <row r="554" spans="3:21" x14ac:dyDescent="0.2">
      <c r="P554" s="1"/>
      <c r="Q554" s="1"/>
      <c r="R554" s="1"/>
      <c r="S554" s="1"/>
      <c r="T554" s="1"/>
      <c r="U554" s="1"/>
    </row>
    <row r="555" spans="3:21" x14ac:dyDescent="0.2">
      <c r="P555" s="1"/>
      <c r="Q555" s="1"/>
      <c r="R555" s="1"/>
      <c r="S555" s="1"/>
      <c r="T555" s="1"/>
      <c r="U555" s="1"/>
    </row>
    <row r="556" spans="3:21" x14ac:dyDescent="0.2">
      <c r="P556" s="1"/>
      <c r="Q556" s="1"/>
      <c r="R556" s="1"/>
      <c r="S556" s="1"/>
      <c r="T556" s="1"/>
      <c r="U556" s="1"/>
    </row>
    <row r="557" spans="3:21" x14ac:dyDescent="0.2">
      <c r="P557" s="1"/>
      <c r="Q557" s="1"/>
      <c r="R557" s="1"/>
      <c r="S557" s="1"/>
      <c r="T557" s="1"/>
      <c r="U557" s="1"/>
    </row>
    <row r="558" spans="3:21" x14ac:dyDescent="0.2">
      <c r="P558" s="1"/>
      <c r="Q558" s="1"/>
      <c r="R558" s="1"/>
      <c r="S558" s="1"/>
      <c r="T558" s="1"/>
      <c r="U558" s="1"/>
    </row>
    <row r="559" spans="3:21" x14ac:dyDescent="0.2">
      <c r="P559" s="1"/>
      <c r="Q559" s="1"/>
      <c r="R559" s="1"/>
      <c r="S559" s="1"/>
      <c r="T559" s="1"/>
      <c r="U559" s="1"/>
    </row>
    <row r="560" spans="3:21" x14ac:dyDescent="0.2">
      <c r="P560" s="1"/>
      <c r="Q560" s="1"/>
      <c r="R560" s="1"/>
      <c r="S560" s="1"/>
      <c r="T560" s="1"/>
      <c r="U560" s="1"/>
    </row>
    <row r="561" spans="16:21" x14ac:dyDescent="0.2">
      <c r="P561" s="1"/>
      <c r="Q561" s="1"/>
      <c r="R561" s="1"/>
      <c r="S561" s="1"/>
      <c r="T561" s="1"/>
      <c r="U561" s="1"/>
    </row>
    <row r="562" spans="16:21" x14ac:dyDescent="0.2">
      <c r="P562" s="1"/>
      <c r="Q562" s="1"/>
      <c r="R562" s="1"/>
      <c r="S562" s="1"/>
      <c r="T562" s="1"/>
      <c r="U562" s="1"/>
    </row>
    <row r="563" spans="16:21" x14ac:dyDescent="0.2">
      <c r="P563" s="1"/>
      <c r="Q563" s="1"/>
      <c r="R563" s="1"/>
      <c r="S563" s="1"/>
      <c r="T563" s="1"/>
      <c r="U563" s="1"/>
    </row>
    <row r="564" spans="16:21" x14ac:dyDescent="0.2">
      <c r="P564" s="1"/>
      <c r="Q564" s="1"/>
      <c r="R564" s="1"/>
      <c r="S564" s="1"/>
      <c r="T564" s="1"/>
      <c r="U564" s="1"/>
    </row>
    <row r="565" spans="16:21" x14ac:dyDescent="0.2">
      <c r="P565" s="1"/>
      <c r="Q565" s="1"/>
      <c r="R565" s="1"/>
      <c r="S565" s="1"/>
      <c r="T565" s="1"/>
      <c r="U565" s="1"/>
    </row>
    <row r="566" spans="16:21" x14ac:dyDescent="0.2">
      <c r="P566" s="1"/>
      <c r="Q566" s="1"/>
      <c r="R566" s="1"/>
      <c r="S566" s="1"/>
      <c r="T566" s="1"/>
      <c r="U566" s="1"/>
    </row>
    <row r="567" spans="16:21" x14ac:dyDescent="0.2">
      <c r="P567" s="1"/>
      <c r="Q567" s="1"/>
      <c r="R567" s="1"/>
      <c r="S567" s="1"/>
      <c r="T567" s="1"/>
      <c r="U567" s="1"/>
    </row>
    <row r="568" spans="16:21" x14ac:dyDescent="0.2">
      <c r="P568" s="1"/>
      <c r="Q568" s="1"/>
      <c r="R568" s="1"/>
      <c r="S568" s="1"/>
      <c r="T568" s="1"/>
      <c r="U568" s="1"/>
    </row>
    <row r="569" spans="16:21" x14ac:dyDescent="0.2">
      <c r="P569" s="1"/>
      <c r="Q569" s="1"/>
      <c r="R569" s="1"/>
      <c r="S569" s="1"/>
      <c r="T569" s="1"/>
      <c r="U569" s="1"/>
    </row>
    <row r="570" spans="16:21" x14ac:dyDescent="0.2">
      <c r="P570" s="1"/>
      <c r="Q570" s="1"/>
      <c r="R570" s="1"/>
      <c r="S570" s="1"/>
      <c r="T570" s="1"/>
      <c r="U570" s="1"/>
    </row>
    <row r="571" spans="16:21" x14ac:dyDescent="0.2">
      <c r="P571" s="1"/>
      <c r="Q571" s="1"/>
      <c r="R571" s="1"/>
      <c r="S571" s="1"/>
      <c r="T571" s="1"/>
      <c r="U571" s="1"/>
    </row>
    <row r="572" spans="16:21" x14ac:dyDescent="0.2">
      <c r="P572" s="1"/>
      <c r="Q572" s="1"/>
      <c r="R572" s="1"/>
      <c r="S572" s="1"/>
      <c r="T572" s="1"/>
      <c r="U572" s="1"/>
    </row>
    <row r="573" spans="16:21" x14ac:dyDescent="0.2">
      <c r="P573" s="1"/>
      <c r="Q573" s="1"/>
      <c r="R573" s="1"/>
      <c r="S573" s="1"/>
      <c r="T573" s="1"/>
      <c r="U573" s="1"/>
    </row>
    <row r="574" spans="16:21" x14ac:dyDescent="0.2">
      <c r="P574" s="1"/>
      <c r="Q574" s="1"/>
      <c r="R574" s="1"/>
      <c r="S574" s="1"/>
      <c r="T574" s="1"/>
      <c r="U574" s="1"/>
    </row>
    <row r="575" spans="16:21" x14ac:dyDescent="0.2">
      <c r="P575" s="1"/>
      <c r="Q575" s="1"/>
      <c r="R575" s="1"/>
      <c r="S575" s="1"/>
      <c r="T575" s="1"/>
      <c r="U575" s="1"/>
    </row>
    <row r="576" spans="16:21" x14ac:dyDescent="0.2">
      <c r="P576" s="1"/>
      <c r="Q576" s="1"/>
      <c r="R576" s="1"/>
      <c r="S576" s="1"/>
      <c r="T576" s="1"/>
      <c r="U576" s="1"/>
    </row>
    <row r="577" spans="16:21" x14ac:dyDescent="0.2">
      <c r="P577" s="1"/>
      <c r="Q577" s="1"/>
      <c r="R577" s="1"/>
      <c r="S577" s="1"/>
      <c r="T577" s="1"/>
      <c r="U577" s="1"/>
    </row>
    <row r="578" spans="16:21" x14ac:dyDescent="0.2">
      <c r="P578" s="1"/>
      <c r="Q578" s="1"/>
      <c r="R578" s="1"/>
      <c r="S578" s="1"/>
      <c r="T578" s="1"/>
      <c r="U578" s="1"/>
    </row>
    <row r="579" spans="16:21" x14ac:dyDescent="0.2">
      <c r="P579" s="1"/>
      <c r="Q579" s="1"/>
      <c r="R579" s="1"/>
      <c r="S579" s="1"/>
      <c r="T579" s="1"/>
      <c r="U579" s="1"/>
    </row>
    <row r="580" spans="16:21" x14ac:dyDescent="0.2">
      <c r="P580" s="1"/>
      <c r="Q580" s="1"/>
      <c r="R580" s="1"/>
      <c r="S580" s="1"/>
      <c r="T580" s="1"/>
      <c r="U580" s="1"/>
    </row>
    <row r="581" spans="16:21" x14ac:dyDescent="0.2">
      <c r="P581" s="1"/>
      <c r="Q581" s="1"/>
      <c r="R581" s="1"/>
      <c r="S581" s="1"/>
      <c r="T581" s="1"/>
      <c r="U581" s="1"/>
    </row>
    <row r="582" spans="16:21" x14ac:dyDescent="0.2">
      <c r="P582" s="1"/>
      <c r="Q582" s="1"/>
      <c r="R582" s="1"/>
      <c r="S582" s="1"/>
      <c r="T582" s="1"/>
      <c r="U582" s="1"/>
    </row>
    <row r="583" spans="16:21" x14ac:dyDescent="0.2">
      <c r="P583" s="1"/>
      <c r="Q583" s="1"/>
      <c r="R583" s="1"/>
      <c r="S583" s="1"/>
      <c r="T583" s="1"/>
      <c r="U583" s="1"/>
    </row>
    <row r="584" spans="16:21" x14ac:dyDescent="0.2">
      <c r="P584" s="1"/>
      <c r="Q584" s="1"/>
      <c r="R584" s="1"/>
      <c r="S584" s="1"/>
      <c r="T584" s="1"/>
      <c r="U584" s="1"/>
    </row>
    <row r="585" spans="16:21" x14ac:dyDescent="0.2">
      <c r="P585" s="1"/>
      <c r="Q585" s="1"/>
      <c r="R585" s="1"/>
      <c r="S585" s="1"/>
      <c r="T585" s="1"/>
      <c r="U585" s="1"/>
    </row>
    <row r="586" spans="16:21" x14ac:dyDescent="0.2">
      <c r="P586" s="1"/>
      <c r="Q586" s="1"/>
      <c r="R586" s="1"/>
      <c r="S586" s="1"/>
      <c r="T586" s="1"/>
      <c r="U586" s="1"/>
    </row>
    <row r="587" spans="16:21" x14ac:dyDescent="0.2">
      <c r="P587" s="1"/>
      <c r="Q587" s="1"/>
      <c r="R587" s="1"/>
      <c r="S587" s="1"/>
      <c r="T587" s="1"/>
      <c r="U587" s="1"/>
    </row>
    <row r="588" spans="16:21" x14ac:dyDescent="0.2">
      <c r="P588" s="1"/>
      <c r="Q588" s="1"/>
      <c r="R588" s="1"/>
      <c r="S588" s="1"/>
      <c r="T588" s="1"/>
      <c r="U588" s="1"/>
    </row>
    <row r="589" spans="16:21" x14ac:dyDescent="0.2">
      <c r="P589" s="1"/>
      <c r="Q589" s="1"/>
      <c r="R589" s="1"/>
      <c r="S589" s="1"/>
      <c r="T589" s="1"/>
      <c r="U589" s="1"/>
    </row>
    <row r="590" spans="16:21" x14ac:dyDescent="0.2">
      <c r="P590" s="1"/>
      <c r="Q590" s="1"/>
      <c r="R590" s="1"/>
      <c r="S590" s="1"/>
      <c r="T590" s="1"/>
      <c r="U590" s="1"/>
    </row>
    <row r="591" spans="16:21" x14ac:dyDescent="0.2">
      <c r="P591" s="1"/>
      <c r="Q591" s="1"/>
      <c r="R591" s="1"/>
      <c r="S591" s="1"/>
      <c r="T591" s="1"/>
      <c r="U591" s="1"/>
    </row>
    <row r="592" spans="16:21" x14ac:dyDescent="0.2">
      <c r="P592" s="1"/>
      <c r="Q592" s="1"/>
      <c r="R592" s="1"/>
      <c r="S592" s="1"/>
      <c r="T592" s="1"/>
      <c r="U592" s="1"/>
    </row>
    <row r="593" spans="16:21" x14ac:dyDescent="0.2">
      <c r="P593" s="1"/>
      <c r="Q593" s="1"/>
      <c r="R593" s="1"/>
      <c r="S593" s="1"/>
      <c r="T593" s="1"/>
      <c r="U593" s="1"/>
    </row>
    <row r="594" spans="16:21" x14ac:dyDescent="0.2">
      <c r="P594" s="1"/>
      <c r="Q594" s="1"/>
      <c r="R594" s="1"/>
      <c r="S594" s="1"/>
      <c r="T594" s="1"/>
      <c r="U594" s="1"/>
    </row>
    <row r="595" spans="16:21" x14ac:dyDescent="0.2">
      <c r="P595" s="1"/>
      <c r="Q595" s="1"/>
      <c r="R595" s="1"/>
      <c r="S595" s="1"/>
      <c r="T595" s="1"/>
      <c r="U595" s="1"/>
    </row>
    <row r="596" spans="16:21" x14ac:dyDescent="0.2">
      <c r="P596" s="1"/>
      <c r="Q596" s="1"/>
      <c r="R596" s="1"/>
      <c r="S596" s="1"/>
      <c r="T596" s="1"/>
      <c r="U596" s="1"/>
    </row>
    <row r="597" spans="16:21" x14ac:dyDescent="0.2">
      <c r="P597" s="1"/>
      <c r="Q597" s="1"/>
      <c r="R597" s="1"/>
      <c r="S597" s="1"/>
      <c r="T597" s="1"/>
      <c r="U597" s="1"/>
    </row>
    <row r="598" spans="16:21" x14ac:dyDescent="0.2">
      <c r="P598" s="1"/>
      <c r="Q598" s="1"/>
      <c r="R598" s="1"/>
      <c r="S598" s="1"/>
      <c r="T598" s="1"/>
      <c r="U598" s="1"/>
    </row>
    <row r="599" spans="16:21" x14ac:dyDescent="0.2">
      <c r="P599" s="1"/>
      <c r="Q599" s="1"/>
      <c r="R599" s="1"/>
      <c r="S599" s="1"/>
      <c r="T599" s="1"/>
      <c r="U599" s="1"/>
    </row>
    <row r="600" spans="16:21" x14ac:dyDescent="0.2">
      <c r="P600" s="1"/>
      <c r="Q600" s="1"/>
      <c r="R600" s="1"/>
      <c r="S600" s="1"/>
      <c r="T600" s="1"/>
      <c r="U600" s="1"/>
    </row>
    <row r="601" spans="16:21" x14ac:dyDescent="0.2">
      <c r="P601" s="1"/>
      <c r="Q601" s="1"/>
      <c r="R601" s="1"/>
      <c r="S601" s="1"/>
      <c r="T601" s="1"/>
      <c r="U601" s="1"/>
    </row>
    <row r="602" spans="16:21" x14ac:dyDescent="0.2">
      <c r="P602" s="1"/>
      <c r="Q602" s="1"/>
      <c r="R602" s="1"/>
      <c r="S602" s="1"/>
      <c r="T602" s="1"/>
      <c r="U602" s="1"/>
    </row>
    <row r="603" spans="16:21" x14ac:dyDescent="0.2">
      <c r="P603" s="1"/>
      <c r="Q603" s="1"/>
      <c r="R603" s="1"/>
      <c r="S603" s="1"/>
      <c r="T603" s="1"/>
      <c r="U603" s="1"/>
    </row>
    <row r="604" spans="16:21" x14ac:dyDescent="0.2">
      <c r="P604" s="1"/>
      <c r="Q604" s="1"/>
      <c r="R604" s="1"/>
      <c r="S604" s="1"/>
      <c r="T604" s="1"/>
      <c r="U604" s="1"/>
    </row>
    <row r="605" spans="16:21" x14ac:dyDescent="0.2">
      <c r="P605" s="1"/>
      <c r="Q605" s="1"/>
      <c r="R605" s="1"/>
      <c r="S605" s="1"/>
      <c r="T605" s="1"/>
      <c r="U605" s="1"/>
    </row>
    <row r="606" spans="16:21" x14ac:dyDescent="0.2">
      <c r="P606" s="1"/>
      <c r="Q606" s="1"/>
      <c r="R606" s="1"/>
      <c r="S606" s="1"/>
      <c r="T606" s="1"/>
      <c r="U606" s="1"/>
    </row>
    <row r="607" spans="16:21" x14ac:dyDescent="0.2">
      <c r="P607" s="1"/>
      <c r="Q607" s="1"/>
      <c r="R607" s="1"/>
      <c r="S607" s="1"/>
      <c r="T607" s="1"/>
      <c r="U607" s="1"/>
    </row>
    <row r="608" spans="16:21" x14ac:dyDescent="0.2">
      <c r="P608" s="1"/>
      <c r="Q608" s="1"/>
      <c r="R608" s="1"/>
      <c r="S608" s="1"/>
      <c r="T608" s="1"/>
      <c r="U608" s="1"/>
    </row>
    <row r="609" spans="16:21" x14ac:dyDescent="0.2">
      <c r="P609" s="1"/>
      <c r="Q609" s="1"/>
      <c r="R609" s="1"/>
      <c r="S609" s="1"/>
      <c r="T609" s="1"/>
      <c r="U609" s="1"/>
    </row>
    <row r="610" spans="16:21" x14ac:dyDescent="0.2">
      <c r="P610" s="1"/>
      <c r="Q610" s="1"/>
      <c r="R610" s="1"/>
      <c r="S610" s="1"/>
      <c r="T610" s="1"/>
      <c r="U610" s="1"/>
    </row>
    <row r="611" spans="16:21" x14ac:dyDescent="0.2">
      <c r="P611" s="1"/>
      <c r="Q611" s="1"/>
      <c r="R611" s="1"/>
      <c r="S611" s="1"/>
      <c r="T611" s="1"/>
      <c r="U611" s="1"/>
    </row>
    <row r="612" spans="16:21" x14ac:dyDescent="0.2">
      <c r="P612" s="1"/>
      <c r="Q612" s="1"/>
      <c r="R612" s="1"/>
      <c r="S612" s="1"/>
      <c r="T612" s="1"/>
      <c r="U612" s="1"/>
    </row>
    <row r="613" spans="16:21" x14ac:dyDescent="0.2">
      <c r="P613" s="1"/>
      <c r="Q613" s="1"/>
      <c r="R613" s="1"/>
      <c r="S613" s="1"/>
      <c r="T613" s="1"/>
      <c r="U613" s="1"/>
    </row>
    <row r="614" spans="16:21" x14ac:dyDescent="0.2">
      <c r="P614" s="1"/>
      <c r="Q614" s="1"/>
      <c r="R614" s="1"/>
      <c r="S614" s="1"/>
      <c r="T614" s="1"/>
      <c r="U614" s="1"/>
    </row>
    <row r="615" spans="16:21" x14ac:dyDescent="0.2">
      <c r="P615" s="1"/>
      <c r="Q615" s="1"/>
      <c r="R615" s="1"/>
      <c r="S615" s="1"/>
      <c r="T615" s="1"/>
      <c r="U615" s="1"/>
    </row>
    <row r="616" spans="16:21" x14ac:dyDescent="0.2">
      <c r="P616" s="1"/>
      <c r="Q616" s="1"/>
      <c r="R616" s="1"/>
      <c r="S616" s="1"/>
      <c r="T616" s="1"/>
      <c r="U616" s="1"/>
    </row>
    <row r="617" spans="16:21" x14ac:dyDescent="0.2">
      <c r="P617" s="1"/>
      <c r="Q617" s="1"/>
      <c r="R617" s="1"/>
      <c r="S617" s="1"/>
      <c r="T617" s="1"/>
      <c r="U617" s="1"/>
    </row>
    <row r="618" spans="16:21" x14ac:dyDescent="0.2">
      <c r="P618" s="1"/>
      <c r="Q618" s="1"/>
      <c r="R618" s="1"/>
      <c r="S618" s="1"/>
      <c r="T618" s="1"/>
      <c r="U618" s="1"/>
    </row>
    <row r="619" spans="16:21" x14ac:dyDescent="0.2">
      <c r="P619" s="1"/>
      <c r="Q619" s="1"/>
      <c r="R619" s="1"/>
      <c r="S619" s="1"/>
      <c r="T619" s="1"/>
      <c r="U619" s="1"/>
    </row>
    <row r="620" spans="16:21" x14ac:dyDescent="0.2">
      <c r="P620" s="1"/>
      <c r="Q620" s="1"/>
      <c r="R620" s="1"/>
      <c r="S620" s="1"/>
      <c r="T620" s="1"/>
      <c r="U620" s="1"/>
    </row>
    <row r="621" spans="16:21" x14ac:dyDescent="0.2">
      <c r="P621" s="1"/>
      <c r="Q621" s="1"/>
      <c r="R621" s="1"/>
      <c r="S621" s="1"/>
      <c r="T621" s="1"/>
      <c r="U621" s="1"/>
    </row>
    <row r="622" spans="16:21" x14ac:dyDescent="0.2">
      <c r="P622" s="1"/>
      <c r="Q622" s="1"/>
      <c r="R622" s="1"/>
      <c r="S622" s="1"/>
      <c r="T622" s="1"/>
      <c r="U622" s="1"/>
    </row>
    <row r="623" spans="16:21" x14ac:dyDescent="0.2">
      <c r="P623" s="1"/>
      <c r="Q623" s="1"/>
      <c r="R623" s="1"/>
      <c r="S623" s="1"/>
      <c r="T623" s="1"/>
      <c r="U623" s="1"/>
    </row>
    <row r="624" spans="16:21" x14ac:dyDescent="0.2">
      <c r="P624" s="1"/>
      <c r="Q624" s="1"/>
      <c r="R624" s="1"/>
      <c r="S624" s="1"/>
      <c r="T624" s="1"/>
      <c r="U624" s="1"/>
    </row>
    <row r="625" spans="16:21" x14ac:dyDescent="0.2">
      <c r="P625" s="1"/>
      <c r="Q625" s="1"/>
      <c r="R625" s="1"/>
      <c r="S625" s="1"/>
      <c r="T625" s="1"/>
      <c r="U625" s="1"/>
    </row>
    <row r="626" spans="16:21" x14ac:dyDescent="0.2">
      <c r="P626" s="1"/>
      <c r="Q626" s="1"/>
      <c r="R626" s="1"/>
      <c r="S626" s="1"/>
      <c r="T626" s="1"/>
      <c r="U626" s="1"/>
    </row>
    <row r="627" spans="16:21" x14ac:dyDescent="0.2">
      <c r="P627" s="1"/>
      <c r="Q627" s="1"/>
      <c r="R627" s="1"/>
      <c r="S627" s="1"/>
      <c r="T627" s="1"/>
      <c r="U627" s="1"/>
    </row>
    <row r="628" spans="16:21" x14ac:dyDescent="0.2">
      <c r="P628" s="1"/>
      <c r="Q628" s="1"/>
      <c r="R628" s="1"/>
      <c r="S628" s="1"/>
      <c r="T628" s="1"/>
      <c r="U628" s="1"/>
    </row>
    <row r="629" spans="16:21" x14ac:dyDescent="0.2">
      <c r="P629" s="1"/>
      <c r="Q629" s="1"/>
      <c r="R629" s="1"/>
      <c r="S629" s="1"/>
      <c r="T629" s="1"/>
      <c r="U629" s="1"/>
    </row>
    <row r="630" spans="16:21" x14ac:dyDescent="0.2">
      <c r="P630" s="1"/>
      <c r="Q630" s="1"/>
      <c r="R630" s="1"/>
      <c r="S630" s="1"/>
      <c r="T630" s="1"/>
      <c r="U630" s="1"/>
    </row>
    <row r="631" spans="16:21" x14ac:dyDescent="0.2">
      <c r="P631" s="1"/>
      <c r="Q631" s="1"/>
      <c r="R631" s="1"/>
      <c r="S631" s="1"/>
      <c r="T631" s="1"/>
      <c r="U631" s="1"/>
    </row>
    <row r="632" spans="16:21" x14ac:dyDescent="0.2">
      <c r="P632" s="1"/>
      <c r="Q632" s="1"/>
      <c r="R632" s="1"/>
      <c r="S632" s="1"/>
      <c r="T632" s="1"/>
      <c r="U632" s="1"/>
    </row>
    <row r="633" spans="16:21" x14ac:dyDescent="0.2">
      <c r="P633" s="1"/>
      <c r="Q633" s="1"/>
      <c r="R633" s="1"/>
      <c r="S633" s="1"/>
      <c r="T633" s="1"/>
      <c r="U633" s="1"/>
    </row>
    <row r="634" spans="16:21" x14ac:dyDescent="0.2">
      <c r="P634" s="1"/>
      <c r="Q634" s="1"/>
      <c r="R634" s="1"/>
      <c r="S634" s="1"/>
      <c r="T634" s="1"/>
      <c r="U634" s="1"/>
    </row>
    <row r="635" spans="16:21" x14ac:dyDescent="0.2">
      <c r="P635" s="1"/>
      <c r="Q635" s="1"/>
      <c r="R635" s="1"/>
      <c r="S635" s="1"/>
      <c r="T635" s="1"/>
      <c r="U635" s="1"/>
    </row>
    <row r="636" spans="16:21" x14ac:dyDescent="0.2">
      <c r="P636" s="1"/>
      <c r="Q636" s="1"/>
      <c r="R636" s="1"/>
      <c r="S636" s="1"/>
      <c r="T636" s="1"/>
      <c r="U636" s="1"/>
    </row>
    <row r="637" spans="16:21" x14ac:dyDescent="0.2">
      <c r="P637" s="1"/>
      <c r="Q637" s="1"/>
      <c r="R637" s="1"/>
      <c r="S637" s="1"/>
      <c r="T637" s="1"/>
      <c r="U637" s="1"/>
    </row>
    <row r="638" spans="16:21" x14ac:dyDescent="0.2">
      <c r="P638" s="1"/>
      <c r="Q638" s="1"/>
      <c r="R638" s="1"/>
      <c r="S638" s="1"/>
      <c r="T638" s="1"/>
      <c r="U638" s="1"/>
    </row>
    <row r="639" spans="16:21" x14ac:dyDescent="0.2">
      <c r="P639" s="1"/>
      <c r="Q639" s="1"/>
      <c r="R639" s="1"/>
      <c r="S639" s="1"/>
      <c r="T639" s="1"/>
      <c r="U639" s="1"/>
    </row>
    <row r="640" spans="16:21" x14ac:dyDescent="0.2">
      <c r="P640" s="1"/>
      <c r="Q640" s="1"/>
      <c r="R640" s="1"/>
      <c r="S640" s="1"/>
      <c r="T640" s="1"/>
      <c r="U640" s="1"/>
    </row>
    <row r="641" spans="16:21" x14ac:dyDescent="0.2">
      <c r="P641" s="1"/>
      <c r="Q641" s="1"/>
      <c r="R641" s="1"/>
      <c r="S641" s="1"/>
      <c r="T641" s="1"/>
      <c r="U641" s="1"/>
    </row>
    <row r="642" spans="16:21" x14ac:dyDescent="0.2">
      <c r="P642" s="1"/>
      <c r="Q642" s="1"/>
      <c r="R642" s="1"/>
      <c r="S642" s="1"/>
      <c r="T642" s="1"/>
      <c r="U642" s="1"/>
    </row>
    <row r="643" spans="16:21" x14ac:dyDescent="0.2">
      <c r="P643" s="1"/>
      <c r="Q643" s="1"/>
      <c r="R643" s="1"/>
      <c r="S643" s="1"/>
      <c r="T643" s="1"/>
      <c r="U643" s="1"/>
    </row>
    <row r="644" spans="16:21" x14ac:dyDescent="0.2">
      <c r="P644" s="1"/>
      <c r="Q644" s="1"/>
      <c r="R644" s="1"/>
      <c r="S644" s="1"/>
      <c r="T644" s="1"/>
      <c r="U644" s="1"/>
    </row>
    <row r="645" spans="16:21" x14ac:dyDescent="0.2">
      <c r="P645" s="1"/>
      <c r="Q645" s="1"/>
      <c r="R645" s="1"/>
      <c r="S645" s="1"/>
      <c r="T645" s="1"/>
      <c r="U645" s="1"/>
    </row>
    <row r="646" spans="16:21" x14ac:dyDescent="0.2">
      <c r="P646" s="1"/>
      <c r="Q646" s="1"/>
      <c r="R646" s="1"/>
      <c r="S646" s="1"/>
      <c r="T646" s="1"/>
      <c r="U646" s="1"/>
    </row>
    <row r="647" spans="16:21" x14ac:dyDescent="0.2">
      <c r="P647" s="1"/>
      <c r="Q647" s="1"/>
      <c r="R647" s="1"/>
      <c r="S647" s="1"/>
      <c r="T647" s="1"/>
      <c r="U647" s="1"/>
    </row>
    <row r="648" spans="16:21" x14ac:dyDescent="0.2">
      <c r="P648" s="1"/>
      <c r="Q648" s="1"/>
      <c r="R648" s="1"/>
      <c r="S648" s="1"/>
      <c r="T648" s="1"/>
      <c r="U648" s="1"/>
    </row>
    <row r="649" spans="16:21" x14ac:dyDescent="0.2">
      <c r="P649" s="1"/>
      <c r="Q649" s="1"/>
      <c r="R649" s="1"/>
      <c r="S649" s="1"/>
      <c r="T649" s="1"/>
      <c r="U649" s="1"/>
    </row>
    <row r="650" spans="16:21" x14ac:dyDescent="0.2">
      <c r="P650" s="1"/>
      <c r="Q650" s="1"/>
      <c r="R650" s="1"/>
      <c r="S650" s="1"/>
      <c r="T650" s="1"/>
      <c r="U650" s="1"/>
    </row>
    <row r="651" spans="16:21" x14ac:dyDescent="0.2">
      <c r="P651" s="1"/>
      <c r="Q651" s="1"/>
      <c r="R651" s="1"/>
      <c r="S651" s="1"/>
      <c r="T651" s="1"/>
      <c r="U651" s="1"/>
    </row>
    <row r="652" spans="16:21" x14ac:dyDescent="0.2">
      <c r="P652" s="1"/>
      <c r="Q652" s="1"/>
      <c r="R652" s="1"/>
      <c r="S652" s="1"/>
      <c r="T652" s="1"/>
      <c r="U652" s="1"/>
    </row>
    <row r="653" spans="16:21" x14ac:dyDescent="0.2">
      <c r="P653" s="1"/>
      <c r="Q653" s="1"/>
      <c r="R653" s="1"/>
      <c r="S653" s="1"/>
      <c r="T653" s="1"/>
      <c r="U653" s="1"/>
    </row>
    <row r="654" spans="16:21" x14ac:dyDescent="0.2">
      <c r="P654" s="1"/>
      <c r="Q654" s="1"/>
      <c r="R654" s="1"/>
      <c r="S654" s="1"/>
      <c r="T654" s="1"/>
      <c r="U654" s="1"/>
    </row>
    <row r="655" spans="16:21" x14ac:dyDescent="0.2">
      <c r="P655" s="1"/>
      <c r="Q655" s="1"/>
      <c r="R655" s="1"/>
      <c r="S655" s="1"/>
      <c r="T655" s="1"/>
      <c r="U655" s="1"/>
    </row>
    <row r="656" spans="16:21" x14ac:dyDescent="0.2">
      <c r="P656" s="1"/>
      <c r="Q656" s="1"/>
      <c r="R656" s="1"/>
      <c r="S656" s="1"/>
      <c r="T656" s="1"/>
      <c r="U656" s="1"/>
    </row>
    <row r="657" spans="16:21" x14ac:dyDescent="0.2">
      <c r="P657" s="1"/>
      <c r="Q657" s="1"/>
      <c r="R657" s="1"/>
      <c r="S657" s="1"/>
      <c r="T657" s="1"/>
      <c r="U657" s="1"/>
    </row>
    <row r="658" spans="16:21" x14ac:dyDescent="0.2">
      <c r="P658" s="1"/>
      <c r="Q658" s="1"/>
      <c r="R658" s="1"/>
      <c r="S658" s="1"/>
      <c r="T658" s="1"/>
      <c r="U658" s="1"/>
    </row>
    <row r="659" spans="16:21" x14ac:dyDescent="0.2">
      <c r="P659" s="1"/>
      <c r="Q659" s="1"/>
      <c r="R659" s="1"/>
      <c r="S659" s="1"/>
      <c r="T659" s="1"/>
      <c r="U659" s="1"/>
    </row>
    <row r="660" spans="16:21" x14ac:dyDescent="0.2">
      <c r="P660" s="1"/>
      <c r="Q660" s="1"/>
      <c r="R660" s="1"/>
      <c r="S660" s="1"/>
      <c r="T660" s="1"/>
      <c r="U660" s="1"/>
    </row>
    <row r="661" spans="16:21" x14ac:dyDescent="0.2">
      <c r="P661" s="1"/>
      <c r="Q661" s="1"/>
      <c r="R661" s="1"/>
      <c r="S661" s="1"/>
      <c r="T661" s="1"/>
      <c r="U661" s="1"/>
    </row>
    <row r="662" spans="16:21" x14ac:dyDescent="0.2">
      <c r="P662" s="1"/>
      <c r="Q662" s="1"/>
      <c r="R662" s="1"/>
      <c r="S662" s="1"/>
      <c r="T662" s="1"/>
      <c r="U662" s="1"/>
    </row>
    <row r="663" spans="16:21" x14ac:dyDescent="0.2">
      <c r="P663" s="1"/>
      <c r="Q663" s="1"/>
      <c r="R663" s="1"/>
      <c r="S663" s="1"/>
      <c r="T663" s="1"/>
      <c r="U663" s="1"/>
    </row>
    <row r="664" spans="16:21" x14ac:dyDescent="0.2">
      <c r="P664" s="1"/>
      <c r="Q664" s="1"/>
      <c r="R664" s="1"/>
      <c r="S664" s="1"/>
      <c r="T664" s="1"/>
      <c r="U664" s="1"/>
    </row>
    <row r="665" spans="16:21" x14ac:dyDescent="0.2">
      <c r="P665" s="1"/>
      <c r="Q665" s="1"/>
      <c r="R665" s="1"/>
      <c r="S665" s="1"/>
      <c r="T665" s="1"/>
      <c r="U665" s="1"/>
    </row>
    <row r="666" spans="16:21" x14ac:dyDescent="0.2">
      <c r="P666" s="1"/>
      <c r="Q666" s="1"/>
      <c r="R666" s="1"/>
      <c r="S666" s="1"/>
      <c r="T666" s="1"/>
      <c r="U666" s="1"/>
    </row>
    <row r="667" spans="16:21" x14ac:dyDescent="0.2">
      <c r="P667" s="1"/>
      <c r="Q667" s="1"/>
      <c r="R667" s="1"/>
      <c r="S667" s="1"/>
      <c r="T667" s="1"/>
      <c r="U667" s="1"/>
    </row>
    <row r="668" spans="16:21" x14ac:dyDescent="0.2">
      <c r="P668" s="1"/>
      <c r="Q668" s="1"/>
      <c r="R668" s="1"/>
      <c r="S668" s="1"/>
      <c r="T668" s="1"/>
      <c r="U668" s="1"/>
    </row>
    <row r="669" spans="16:21" x14ac:dyDescent="0.2">
      <c r="P669" s="1"/>
      <c r="Q669" s="1"/>
      <c r="R669" s="1"/>
      <c r="S669" s="1"/>
      <c r="T669" s="1"/>
      <c r="U669" s="1"/>
    </row>
    <row r="670" spans="16:21" x14ac:dyDescent="0.2">
      <c r="P670" s="1"/>
      <c r="Q670" s="1"/>
      <c r="R670" s="1"/>
      <c r="S670" s="1"/>
      <c r="T670" s="1"/>
      <c r="U670" s="1"/>
    </row>
    <row r="671" spans="16:21" x14ac:dyDescent="0.2">
      <c r="P671" s="1"/>
      <c r="Q671" s="1"/>
      <c r="R671" s="1"/>
      <c r="S671" s="1"/>
      <c r="T671" s="1"/>
      <c r="U671" s="1"/>
    </row>
    <row r="672" spans="16:21" x14ac:dyDescent="0.2">
      <c r="P672" s="1"/>
      <c r="Q672" s="1"/>
      <c r="R672" s="1"/>
      <c r="S672" s="1"/>
      <c r="T672" s="1"/>
      <c r="U672" s="1"/>
    </row>
    <row r="673" spans="16:21" x14ac:dyDescent="0.2">
      <c r="P673" s="1"/>
      <c r="Q673" s="1"/>
      <c r="R673" s="1"/>
      <c r="S673" s="1"/>
      <c r="T673" s="1"/>
      <c r="U673" s="1"/>
    </row>
    <row r="674" spans="16:21" x14ac:dyDescent="0.2">
      <c r="P674" s="1"/>
      <c r="Q674" s="1"/>
      <c r="R674" s="1"/>
      <c r="S674" s="1"/>
      <c r="T674" s="1"/>
      <c r="U674" s="1"/>
    </row>
    <row r="675" spans="16:21" x14ac:dyDescent="0.2">
      <c r="P675" s="1"/>
      <c r="Q675" s="1"/>
      <c r="R675" s="1"/>
      <c r="S675" s="1"/>
      <c r="T675" s="1"/>
      <c r="U675" s="1"/>
    </row>
    <row r="676" spans="16:21" x14ac:dyDescent="0.2">
      <c r="P676" s="1"/>
      <c r="Q676" s="1"/>
      <c r="R676" s="1"/>
      <c r="S676" s="1"/>
      <c r="T676" s="1"/>
      <c r="U676" s="1"/>
    </row>
    <row r="677" spans="16:21" x14ac:dyDescent="0.2">
      <c r="P677" s="1"/>
      <c r="Q677" s="1"/>
      <c r="R677" s="1"/>
      <c r="S677" s="1"/>
      <c r="T677" s="1"/>
      <c r="U677" s="1"/>
    </row>
    <row r="678" spans="16:21" x14ac:dyDescent="0.2">
      <c r="P678" s="1"/>
      <c r="Q678" s="1"/>
      <c r="R678" s="1"/>
      <c r="S678" s="1"/>
      <c r="T678" s="1"/>
      <c r="U678" s="1"/>
    </row>
    <row r="679" spans="16:21" x14ac:dyDescent="0.2">
      <c r="P679" s="1"/>
      <c r="Q679" s="1"/>
      <c r="R679" s="1"/>
      <c r="S679" s="1"/>
      <c r="T679" s="1"/>
      <c r="U679" s="1"/>
    </row>
    <row r="680" spans="16:21" x14ac:dyDescent="0.2">
      <c r="P680" s="1"/>
      <c r="Q680" s="1"/>
      <c r="R680" s="1"/>
      <c r="S680" s="1"/>
      <c r="T680" s="1"/>
      <c r="U680" s="1"/>
    </row>
    <row r="681" spans="16:21" x14ac:dyDescent="0.2">
      <c r="P681" s="1"/>
      <c r="Q681" s="1"/>
      <c r="R681" s="1"/>
      <c r="S681" s="1"/>
      <c r="T681" s="1"/>
      <c r="U681" s="1"/>
    </row>
    <row r="682" spans="16:21" x14ac:dyDescent="0.2">
      <c r="P682" s="1"/>
      <c r="Q682" s="1"/>
      <c r="R682" s="1"/>
      <c r="S682" s="1"/>
      <c r="T682" s="1"/>
      <c r="U682" s="1"/>
    </row>
    <row r="683" spans="16:21" x14ac:dyDescent="0.2">
      <c r="P683" s="1"/>
      <c r="Q683" s="1"/>
      <c r="R683" s="1"/>
      <c r="S683" s="1"/>
      <c r="T683" s="1"/>
      <c r="U683" s="1"/>
    </row>
    <row r="684" spans="16:21" x14ac:dyDescent="0.2">
      <c r="P684" s="1"/>
      <c r="Q684" s="1"/>
      <c r="R684" s="1"/>
      <c r="S684" s="1"/>
      <c r="T684" s="1"/>
      <c r="U684" s="1"/>
    </row>
    <row r="685" spans="16:21" x14ac:dyDescent="0.2">
      <c r="P685" s="1"/>
      <c r="Q685" s="1"/>
      <c r="R685" s="1"/>
      <c r="S685" s="1"/>
      <c r="T685" s="1"/>
      <c r="U685" s="1"/>
    </row>
    <row r="686" spans="16:21" x14ac:dyDescent="0.2">
      <c r="P686" s="1"/>
      <c r="Q686" s="1"/>
      <c r="R686" s="1"/>
      <c r="S686" s="1"/>
      <c r="T686" s="1"/>
      <c r="U686" s="1"/>
    </row>
    <row r="687" spans="16:21" x14ac:dyDescent="0.2">
      <c r="P687" s="1"/>
      <c r="Q687" s="1"/>
      <c r="R687" s="1"/>
      <c r="S687" s="1"/>
      <c r="T687" s="1"/>
      <c r="U687" s="1"/>
    </row>
    <row r="688" spans="16:21" x14ac:dyDescent="0.2">
      <c r="P688" s="1"/>
      <c r="Q688" s="1"/>
      <c r="R688" s="1"/>
      <c r="S688" s="1"/>
      <c r="T688" s="1"/>
      <c r="U688" s="1"/>
    </row>
    <row r="689" spans="16:21" x14ac:dyDescent="0.2">
      <c r="P689" s="1"/>
      <c r="Q689" s="1"/>
      <c r="R689" s="1"/>
      <c r="S689" s="1"/>
      <c r="T689" s="1"/>
      <c r="U689" s="1"/>
    </row>
    <row r="690" spans="16:21" x14ac:dyDescent="0.2">
      <c r="P690" s="1"/>
      <c r="Q690" s="1"/>
      <c r="R690" s="1"/>
      <c r="S690" s="1"/>
      <c r="T690" s="1"/>
      <c r="U690" s="1"/>
    </row>
    <row r="691" spans="16:21" x14ac:dyDescent="0.2">
      <c r="P691" s="1"/>
      <c r="Q691" s="1"/>
      <c r="R691" s="1"/>
      <c r="S691" s="1"/>
      <c r="T691" s="1"/>
      <c r="U691" s="1"/>
    </row>
    <row r="692" spans="16:21" x14ac:dyDescent="0.2">
      <c r="P692" s="1"/>
      <c r="Q692" s="1"/>
      <c r="R692" s="1"/>
      <c r="S692" s="1"/>
      <c r="T692" s="1"/>
      <c r="U692" s="1"/>
    </row>
    <row r="693" spans="16:21" x14ac:dyDescent="0.2">
      <c r="P693" s="1"/>
      <c r="Q693" s="1"/>
      <c r="R693" s="1"/>
      <c r="S693" s="1"/>
      <c r="T693" s="1"/>
      <c r="U693" s="1"/>
    </row>
    <row r="694" spans="16:21" x14ac:dyDescent="0.2">
      <c r="P694" s="1"/>
      <c r="Q694" s="1"/>
      <c r="R694" s="1"/>
      <c r="S694" s="1"/>
      <c r="T694" s="1"/>
      <c r="U694" s="1"/>
    </row>
    <row r="695" spans="16:21" x14ac:dyDescent="0.2">
      <c r="P695" s="1"/>
      <c r="Q695" s="1"/>
      <c r="R695" s="1"/>
      <c r="S695" s="1"/>
      <c r="T695" s="1"/>
      <c r="U695" s="1"/>
    </row>
    <row r="696" spans="16:21" x14ac:dyDescent="0.2">
      <c r="P696" s="1"/>
      <c r="Q696" s="1"/>
      <c r="R696" s="1"/>
      <c r="S696" s="1"/>
      <c r="T696" s="1"/>
      <c r="U696" s="1"/>
    </row>
    <row r="697" spans="16:21" x14ac:dyDescent="0.2">
      <c r="P697" s="1"/>
      <c r="Q697" s="1"/>
      <c r="R697" s="1"/>
      <c r="S697" s="1"/>
      <c r="T697" s="1"/>
      <c r="U697" s="1"/>
    </row>
    <row r="698" spans="16:21" x14ac:dyDescent="0.2">
      <c r="P698" s="1"/>
      <c r="Q698" s="1"/>
      <c r="R698" s="1"/>
      <c r="S698" s="1"/>
      <c r="T698" s="1"/>
      <c r="U698" s="1"/>
    </row>
    <row r="699" spans="16:21" x14ac:dyDescent="0.2">
      <c r="P699" s="1"/>
      <c r="Q699" s="1"/>
      <c r="R699" s="1"/>
      <c r="S699" s="1"/>
      <c r="T699" s="1"/>
      <c r="U699" s="1"/>
    </row>
    <row r="700" spans="16:21" x14ac:dyDescent="0.2">
      <c r="P700" s="1"/>
      <c r="Q700" s="1"/>
      <c r="R700" s="1"/>
      <c r="S700" s="1"/>
      <c r="T700" s="1"/>
      <c r="U700" s="1"/>
    </row>
    <row r="701" spans="16:21" x14ac:dyDescent="0.2">
      <c r="P701" s="1"/>
      <c r="Q701" s="1"/>
      <c r="R701" s="1"/>
      <c r="S701" s="1"/>
      <c r="T701" s="1"/>
      <c r="U701" s="1"/>
    </row>
    <row r="702" spans="16:21" x14ac:dyDescent="0.2">
      <c r="P702" s="1"/>
      <c r="Q702" s="1"/>
      <c r="R702" s="1"/>
      <c r="S702" s="1"/>
      <c r="T702" s="1"/>
      <c r="U702" s="1"/>
    </row>
    <row r="703" spans="16:21" x14ac:dyDescent="0.2">
      <c r="P703" s="1"/>
      <c r="Q703" s="1"/>
      <c r="R703" s="1"/>
      <c r="S703" s="1"/>
      <c r="T703" s="1"/>
      <c r="U703" s="1"/>
    </row>
    <row r="704" spans="16:21" x14ac:dyDescent="0.2">
      <c r="P704" s="1"/>
      <c r="Q704" s="1"/>
      <c r="R704" s="1"/>
      <c r="S704" s="1"/>
      <c r="T704" s="1"/>
      <c r="U704" s="1"/>
    </row>
    <row r="705" spans="16:21" x14ac:dyDescent="0.2">
      <c r="P705" s="1"/>
      <c r="Q705" s="1"/>
      <c r="R705" s="1"/>
      <c r="S705" s="1"/>
      <c r="T705" s="1"/>
      <c r="U705" s="1"/>
    </row>
    <row r="706" spans="16:21" x14ac:dyDescent="0.2">
      <c r="P706" s="1"/>
      <c r="Q706" s="1"/>
      <c r="R706" s="1"/>
      <c r="S706" s="1"/>
      <c r="T706" s="1"/>
      <c r="U706" s="1"/>
    </row>
    <row r="707" spans="16:21" x14ac:dyDescent="0.2">
      <c r="P707" s="1"/>
      <c r="Q707" s="1"/>
      <c r="R707" s="1"/>
      <c r="S707" s="1"/>
      <c r="T707" s="1"/>
      <c r="U707" s="1"/>
    </row>
    <row r="708" spans="16:21" x14ac:dyDescent="0.2">
      <c r="P708" s="1"/>
      <c r="Q708" s="1"/>
      <c r="R708" s="1"/>
      <c r="S708" s="1"/>
      <c r="T708" s="1"/>
      <c r="U708" s="1"/>
    </row>
    <row r="709" spans="16:21" x14ac:dyDescent="0.2">
      <c r="P709" s="1"/>
      <c r="Q709" s="1"/>
      <c r="R709" s="1"/>
      <c r="S709" s="1"/>
      <c r="T709" s="1"/>
      <c r="U709" s="1"/>
    </row>
    <row r="710" spans="16:21" x14ac:dyDescent="0.2">
      <c r="P710" s="1"/>
      <c r="Q710" s="1"/>
      <c r="R710" s="1"/>
      <c r="S710" s="1"/>
      <c r="T710" s="1"/>
      <c r="U710" s="1"/>
    </row>
    <row r="711" spans="16:21" x14ac:dyDescent="0.2">
      <c r="P711" s="1"/>
      <c r="Q711" s="1"/>
      <c r="R711" s="1"/>
      <c r="S711" s="1"/>
      <c r="T711" s="1"/>
      <c r="U711" s="1"/>
    </row>
    <row r="712" spans="16:21" x14ac:dyDescent="0.2">
      <c r="P712" s="1"/>
      <c r="Q712" s="1"/>
      <c r="R712" s="1"/>
      <c r="S712" s="1"/>
      <c r="T712" s="1"/>
      <c r="U712" s="1"/>
    </row>
    <row r="713" spans="16:21" x14ac:dyDescent="0.2">
      <c r="P713" s="1"/>
      <c r="Q713" s="1"/>
      <c r="R713" s="1"/>
      <c r="S713" s="1"/>
      <c r="T713" s="1"/>
      <c r="U713" s="1"/>
    </row>
    <row r="714" spans="16:21" x14ac:dyDescent="0.2">
      <c r="P714" s="1"/>
      <c r="Q714" s="1"/>
      <c r="R714" s="1"/>
      <c r="S714" s="1"/>
      <c r="T714" s="1"/>
      <c r="U714" s="1"/>
    </row>
    <row r="715" spans="16:21" x14ac:dyDescent="0.2">
      <c r="P715" s="1"/>
      <c r="Q715" s="1"/>
      <c r="R715" s="1"/>
      <c r="S715" s="1"/>
      <c r="T715" s="1"/>
      <c r="U715" s="1"/>
    </row>
    <row r="716" spans="16:21" x14ac:dyDescent="0.2">
      <c r="P716" s="1"/>
      <c r="Q716" s="1"/>
      <c r="R716" s="1"/>
      <c r="S716" s="1"/>
      <c r="T716" s="1"/>
      <c r="U716" s="1"/>
    </row>
    <row r="717" spans="16:21" x14ac:dyDescent="0.2">
      <c r="P717" s="1"/>
      <c r="Q717" s="1"/>
      <c r="R717" s="1"/>
      <c r="S717" s="1"/>
      <c r="T717" s="1"/>
      <c r="U717" s="1"/>
    </row>
    <row r="718" spans="16:21" x14ac:dyDescent="0.2">
      <c r="P718" s="1"/>
      <c r="Q718" s="1"/>
      <c r="R718" s="1"/>
      <c r="S718" s="1"/>
      <c r="T718" s="1"/>
      <c r="U718" s="1"/>
    </row>
    <row r="719" spans="16:21" x14ac:dyDescent="0.2">
      <c r="P719" s="1"/>
      <c r="Q719" s="1"/>
      <c r="R719" s="1"/>
      <c r="S719" s="1"/>
      <c r="T719" s="1"/>
      <c r="U719" s="1"/>
    </row>
    <row r="720" spans="16:21" x14ac:dyDescent="0.2">
      <c r="P720" s="1"/>
      <c r="Q720" s="1"/>
      <c r="R720" s="1"/>
      <c r="S720" s="1"/>
      <c r="T720" s="1"/>
      <c r="U720" s="1"/>
    </row>
    <row r="721" spans="16:21" x14ac:dyDescent="0.2">
      <c r="P721" s="1"/>
      <c r="Q721" s="1"/>
      <c r="R721" s="1"/>
      <c r="S721" s="1"/>
      <c r="T721" s="1"/>
      <c r="U721" s="1"/>
    </row>
    <row r="722" spans="16:21" x14ac:dyDescent="0.2">
      <c r="P722" s="1"/>
      <c r="Q722" s="1"/>
      <c r="R722" s="1"/>
      <c r="S722" s="1"/>
      <c r="T722" s="1"/>
      <c r="U722" s="1"/>
    </row>
    <row r="723" spans="16:21" x14ac:dyDescent="0.2">
      <c r="P723" s="1"/>
      <c r="Q723" s="1"/>
      <c r="R723" s="1"/>
      <c r="S723" s="1"/>
      <c r="T723" s="1"/>
      <c r="U723" s="1"/>
    </row>
    <row r="724" spans="16:21" x14ac:dyDescent="0.2">
      <c r="P724" s="1"/>
      <c r="Q724" s="1"/>
      <c r="R724" s="1"/>
      <c r="S724" s="1"/>
      <c r="T724" s="1"/>
      <c r="U724" s="1"/>
    </row>
    <row r="725" spans="16:21" x14ac:dyDescent="0.2">
      <c r="P725" s="1"/>
      <c r="Q725" s="1"/>
      <c r="R725" s="1"/>
      <c r="S725" s="1"/>
      <c r="T725" s="1"/>
      <c r="U725" s="1"/>
    </row>
    <row r="726" spans="16:21" x14ac:dyDescent="0.2">
      <c r="P726" s="1"/>
      <c r="Q726" s="1"/>
      <c r="R726" s="1"/>
      <c r="S726" s="1"/>
      <c r="T726" s="1"/>
      <c r="U726" s="1"/>
    </row>
    <row r="727" spans="16:21" x14ac:dyDescent="0.2">
      <c r="P727" s="1"/>
      <c r="Q727" s="1"/>
      <c r="R727" s="1"/>
      <c r="S727" s="1"/>
      <c r="T727" s="1"/>
      <c r="U727" s="1"/>
    </row>
    <row r="728" spans="16:21" x14ac:dyDescent="0.2">
      <c r="P728" s="1"/>
      <c r="Q728" s="1"/>
      <c r="R728" s="1"/>
      <c r="S728" s="1"/>
      <c r="T728" s="1"/>
      <c r="U728" s="1"/>
    </row>
    <row r="729" spans="16:21" x14ac:dyDescent="0.2">
      <c r="P729" s="1"/>
      <c r="Q729" s="1"/>
      <c r="R729" s="1"/>
      <c r="S729" s="1"/>
      <c r="T729" s="1"/>
      <c r="U729" s="1"/>
    </row>
    <row r="730" spans="16:21" x14ac:dyDescent="0.2">
      <c r="P730" s="1"/>
      <c r="Q730" s="1"/>
      <c r="R730" s="1"/>
      <c r="S730" s="1"/>
      <c r="T730" s="1"/>
      <c r="U730" s="1"/>
    </row>
    <row r="731" spans="16:21" x14ac:dyDescent="0.2">
      <c r="P731" s="1"/>
      <c r="Q731" s="1"/>
      <c r="R731" s="1"/>
      <c r="S731" s="1"/>
      <c r="T731" s="1"/>
      <c r="U731" s="1"/>
    </row>
    <row r="732" spans="16:21" x14ac:dyDescent="0.2">
      <c r="P732" s="1"/>
      <c r="Q732" s="1"/>
      <c r="R732" s="1"/>
      <c r="S732" s="1"/>
      <c r="T732" s="1"/>
      <c r="U732" s="1"/>
    </row>
    <row r="733" spans="16:21" x14ac:dyDescent="0.2">
      <c r="P733" s="1"/>
      <c r="Q733" s="1"/>
      <c r="R733" s="1"/>
      <c r="S733" s="1"/>
      <c r="T733" s="1"/>
      <c r="U733" s="1"/>
    </row>
    <row r="734" spans="16:21" x14ac:dyDescent="0.2">
      <c r="P734" s="1"/>
      <c r="Q734" s="1"/>
      <c r="R734" s="1"/>
      <c r="S734" s="1"/>
      <c r="T734" s="1"/>
      <c r="U734" s="1"/>
    </row>
    <row r="735" spans="16:21" x14ac:dyDescent="0.2">
      <c r="P735" s="1"/>
      <c r="Q735" s="1"/>
      <c r="R735" s="1"/>
      <c r="S735" s="1"/>
      <c r="T735" s="1"/>
      <c r="U735" s="1"/>
    </row>
    <row r="736" spans="16:21" x14ac:dyDescent="0.2">
      <c r="P736" s="1"/>
      <c r="Q736" s="1"/>
      <c r="R736" s="1"/>
      <c r="S736" s="1"/>
      <c r="T736" s="1"/>
      <c r="U736" s="1"/>
    </row>
    <row r="737" spans="16:21" x14ac:dyDescent="0.2">
      <c r="P737" s="1"/>
      <c r="Q737" s="1"/>
      <c r="R737" s="1"/>
      <c r="S737" s="1"/>
      <c r="T737" s="1"/>
      <c r="U737" s="1"/>
    </row>
    <row r="738" spans="16:21" x14ac:dyDescent="0.2">
      <c r="P738" s="1"/>
      <c r="Q738" s="1"/>
      <c r="R738" s="1"/>
      <c r="S738" s="1"/>
      <c r="T738" s="1"/>
      <c r="U738" s="1"/>
    </row>
    <row r="739" spans="16:21" x14ac:dyDescent="0.2">
      <c r="P739" s="1"/>
      <c r="Q739" s="1"/>
      <c r="R739" s="1"/>
      <c r="S739" s="1"/>
      <c r="T739" s="1"/>
      <c r="U739" s="1"/>
    </row>
    <row r="740" spans="16:21" x14ac:dyDescent="0.2">
      <c r="P740" s="1"/>
      <c r="Q740" s="1"/>
      <c r="R740" s="1"/>
      <c r="S740" s="1"/>
      <c r="T740" s="1"/>
      <c r="U740" s="1"/>
    </row>
    <row r="741" spans="16:21" x14ac:dyDescent="0.2">
      <c r="P741" s="1"/>
      <c r="Q741" s="1"/>
      <c r="R741" s="1"/>
      <c r="S741" s="1"/>
      <c r="T741" s="1"/>
      <c r="U741" s="1"/>
    </row>
    <row r="742" spans="16:21" x14ac:dyDescent="0.2">
      <c r="P742" s="1"/>
      <c r="Q742" s="1"/>
      <c r="R742" s="1"/>
      <c r="S742" s="1"/>
      <c r="T742" s="1"/>
      <c r="U742" s="1"/>
    </row>
    <row r="743" spans="16:21" x14ac:dyDescent="0.2">
      <c r="P743" s="1"/>
      <c r="Q743" s="1"/>
      <c r="R743" s="1"/>
      <c r="S743" s="1"/>
      <c r="T743" s="1"/>
      <c r="U743" s="1"/>
    </row>
    <row r="744" spans="16:21" x14ac:dyDescent="0.2">
      <c r="P744" s="1"/>
      <c r="Q744" s="1"/>
      <c r="R744" s="1"/>
      <c r="S744" s="1"/>
      <c r="T744" s="1"/>
      <c r="U744" s="1"/>
    </row>
    <row r="745" spans="16:21" x14ac:dyDescent="0.2">
      <c r="P745" s="1"/>
      <c r="Q745" s="1"/>
      <c r="R745" s="1"/>
      <c r="S745" s="1"/>
      <c r="T745" s="1"/>
      <c r="U745" s="1"/>
    </row>
    <row r="746" spans="16:21" x14ac:dyDescent="0.2">
      <c r="P746" s="1"/>
      <c r="Q746" s="1"/>
      <c r="R746" s="1"/>
      <c r="S746" s="1"/>
      <c r="T746" s="1"/>
      <c r="U746" s="1"/>
    </row>
    <row r="747" spans="16:21" x14ac:dyDescent="0.2">
      <c r="P747" s="1"/>
      <c r="Q747" s="1"/>
      <c r="R747" s="1"/>
      <c r="S747" s="1"/>
      <c r="T747" s="1"/>
      <c r="U747" s="1"/>
    </row>
    <row r="748" spans="16:21" x14ac:dyDescent="0.2">
      <c r="P748" s="1"/>
      <c r="Q748" s="1"/>
      <c r="R748" s="1"/>
      <c r="S748" s="1"/>
      <c r="T748" s="1"/>
      <c r="U748" s="1"/>
    </row>
    <row r="749" spans="16:21" x14ac:dyDescent="0.2">
      <c r="P749" s="1"/>
      <c r="Q749" s="1"/>
      <c r="R749" s="1"/>
      <c r="S749" s="1"/>
      <c r="T749" s="1"/>
      <c r="U749" s="1"/>
    </row>
    <row r="750" spans="16:21" x14ac:dyDescent="0.2">
      <c r="P750" s="1"/>
      <c r="Q750" s="1"/>
      <c r="R750" s="1"/>
      <c r="S750" s="1"/>
      <c r="T750" s="1"/>
      <c r="U750" s="1"/>
    </row>
    <row r="751" spans="16:21" x14ac:dyDescent="0.2">
      <c r="P751" s="1"/>
      <c r="Q751" s="1"/>
      <c r="R751" s="1"/>
      <c r="S751" s="1"/>
      <c r="T751" s="1"/>
      <c r="U751" s="1"/>
    </row>
    <row r="752" spans="16:21" x14ac:dyDescent="0.2">
      <c r="P752" s="1"/>
      <c r="Q752" s="1"/>
      <c r="R752" s="1"/>
      <c r="S752" s="1"/>
      <c r="T752" s="1"/>
      <c r="U752" s="1"/>
    </row>
    <row r="753" spans="16:21" x14ac:dyDescent="0.2">
      <c r="P753" s="1"/>
      <c r="Q753" s="1"/>
      <c r="R753" s="1"/>
      <c r="S753" s="1"/>
      <c r="T753" s="1"/>
      <c r="U753" s="1"/>
    </row>
    <row r="754" spans="16:21" x14ac:dyDescent="0.2">
      <c r="P754" s="1"/>
      <c r="Q754" s="1"/>
      <c r="R754" s="1"/>
      <c r="S754" s="1"/>
      <c r="T754" s="1"/>
      <c r="U754" s="1"/>
    </row>
    <row r="755" spans="16:21" x14ac:dyDescent="0.2">
      <c r="P755" s="1"/>
      <c r="Q755" s="1"/>
      <c r="R755" s="1"/>
      <c r="S755" s="1"/>
      <c r="T755" s="1"/>
      <c r="U755" s="1"/>
    </row>
    <row r="756" spans="16:21" x14ac:dyDescent="0.2">
      <c r="P756" s="1"/>
      <c r="Q756" s="1"/>
      <c r="R756" s="1"/>
      <c r="S756" s="1"/>
      <c r="T756" s="1"/>
      <c r="U756" s="1"/>
    </row>
    <row r="757" spans="16:21" x14ac:dyDescent="0.2">
      <c r="P757" s="1"/>
      <c r="Q757" s="1"/>
      <c r="R757" s="1"/>
      <c r="S757" s="1"/>
      <c r="T757" s="1"/>
      <c r="U757" s="1"/>
    </row>
    <row r="758" spans="16:21" x14ac:dyDescent="0.2">
      <c r="P758" s="1"/>
      <c r="Q758" s="1"/>
      <c r="R758" s="1"/>
      <c r="S758" s="1"/>
      <c r="T758" s="1"/>
      <c r="U758" s="1"/>
    </row>
    <row r="759" spans="16:21" x14ac:dyDescent="0.2">
      <c r="P759" s="1"/>
      <c r="Q759" s="1"/>
      <c r="R759" s="1"/>
      <c r="S759" s="1"/>
      <c r="T759" s="1"/>
      <c r="U759" s="1"/>
    </row>
    <row r="760" spans="16:21" x14ac:dyDescent="0.2">
      <c r="P760" s="1"/>
      <c r="Q760" s="1"/>
      <c r="R760" s="1"/>
      <c r="S760" s="1"/>
      <c r="T760" s="1"/>
      <c r="U760" s="1"/>
    </row>
    <row r="761" spans="16:21" x14ac:dyDescent="0.2">
      <c r="P761" s="1"/>
      <c r="Q761" s="1"/>
      <c r="R761" s="1"/>
      <c r="S761" s="1"/>
      <c r="T761" s="1"/>
      <c r="U761" s="1"/>
    </row>
    <row r="762" spans="16:21" x14ac:dyDescent="0.2">
      <c r="P762" s="1"/>
      <c r="Q762" s="1"/>
      <c r="R762" s="1"/>
      <c r="S762" s="1"/>
      <c r="T762" s="1"/>
      <c r="U762" s="1"/>
    </row>
    <row r="763" spans="16:21" x14ac:dyDescent="0.2">
      <c r="P763" s="1"/>
      <c r="Q763" s="1"/>
      <c r="R763" s="1"/>
      <c r="S763" s="1"/>
      <c r="T763" s="1"/>
      <c r="U763" s="1"/>
    </row>
    <row r="764" spans="16:21" x14ac:dyDescent="0.2">
      <c r="P764" s="1"/>
      <c r="Q764" s="1"/>
      <c r="R764" s="1"/>
      <c r="S764" s="1"/>
      <c r="T764" s="1"/>
      <c r="U764" s="1"/>
    </row>
    <row r="765" spans="16:21" x14ac:dyDescent="0.2">
      <c r="P765" s="1"/>
      <c r="Q765" s="1"/>
      <c r="R765" s="1"/>
      <c r="S765" s="1"/>
      <c r="T765" s="1"/>
      <c r="U765" s="1"/>
    </row>
    <row r="766" spans="16:21" x14ac:dyDescent="0.2">
      <c r="P766" s="1"/>
      <c r="Q766" s="1"/>
      <c r="R766" s="1"/>
      <c r="S766" s="1"/>
      <c r="T766" s="1"/>
      <c r="U766" s="1"/>
    </row>
    <row r="767" spans="16:21" x14ac:dyDescent="0.2">
      <c r="P767" s="1"/>
      <c r="Q767" s="1"/>
      <c r="R767" s="1"/>
      <c r="S767" s="1"/>
      <c r="T767" s="1"/>
      <c r="U767" s="1"/>
    </row>
    <row r="768" spans="16:21" x14ac:dyDescent="0.2">
      <c r="P768" s="1"/>
      <c r="Q768" s="1"/>
      <c r="R768" s="1"/>
      <c r="S768" s="1"/>
      <c r="T768" s="1"/>
      <c r="U768" s="1"/>
    </row>
    <row r="769" spans="16:21" x14ac:dyDescent="0.2">
      <c r="P769" s="1"/>
      <c r="Q769" s="1"/>
      <c r="R769" s="1"/>
      <c r="S769" s="1"/>
      <c r="T769" s="1"/>
      <c r="U769" s="1"/>
    </row>
    <row r="770" spans="16:21" x14ac:dyDescent="0.2">
      <c r="P770" s="1"/>
      <c r="Q770" s="1"/>
      <c r="R770" s="1"/>
      <c r="S770" s="1"/>
      <c r="T770" s="1"/>
      <c r="U770" s="1"/>
    </row>
    <row r="771" spans="16:21" x14ac:dyDescent="0.2">
      <c r="P771" s="1"/>
      <c r="Q771" s="1"/>
      <c r="R771" s="1"/>
      <c r="S771" s="1"/>
      <c r="T771" s="1"/>
      <c r="U771" s="1"/>
    </row>
    <row r="772" spans="16:21" x14ac:dyDescent="0.2">
      <c r="P772" s="1"/>
      <c r="Q772" s="1"/>
      <c r="R772" s="1"/>
      <c r="S772" s="1"/>
      <c r="T772" s="1"/>
      <c r="U772" s="1"/>
    </row>
    <row r="773" spans="16:21" x14ac:dyDescent="0.2">
      <c r="P773" s="1"/>
      <c r="Q773" s="1"/>
      <c r="R773" s="1"/>
      <c r="S773" s="1"/>
      <c r="T773" s="1"/>
      <c r="U773" s="1"/>
    </row>
    <row r="774" spans="16:21" x14ac:dyDescent="0.2">
      <c r="P774" s="1"/>
      <c r="Q774" s="1"/>
      <c r="R774" s="1"/>
      <c r="S774" s="1"/>
      <c r="T774" s="1"/>
      <c r="U774" s="1"/>
    </row>
    <row r="775" spans="16:21" x14ac:dyDescent="0.2">
      <c r="P775" s="1"/>
      <c r="Q775" s="1"/>
      <c r="R775" s="1"/>
      <c r="S775" s="1"/>
      <c r="T775" s="1"/>
      <c r="U775" s="1"/>
    </row>
    <row r="776" spans="16:21" x14ac:dyDescent="0.2">
      <c r="P776" s="1"/>
      <c r="Q776" s="1"/>
      <c r="R776" s="1"/>
      <c r="S776" s="1"/>
      <c r="T776" s="1"/>
      <c r="U776" s="1"/>
    </row>
    <row r="777" spans="16:21" x14ac:dyDescent="0.2">
      <c r="P777" s="1"/>
      <c r="Q777" s="1"/>
      <c r="R777" s="1"/>
      <c r="S777" s="1"/>
      <c r="T777" s="1"/>
      <c r="U777" s="1"/>
    </row>
    <row r="778" spans="16:21" x14ac:dyDescent="0.2">
      <c r="P778" s="1"/>
      <c r="Q778" s="1"/>
      <c r="R778" s="1"/>
      <c r="S778" s="1"/>
      <c r="T778" s="1"/>
      <c r="U778" s="1"/>
    </row>
    <row r="779" spans="16:21" x14ac:dyDescent="0.2">
      <c r="P779" s="1"/>
      <c r="Q779" s="1"/>
      <c r="R779" s="1"/>
      <c r="S779" s="1"/>
      <c r="T779" s="1"/>
      <c r="U779" s="1"/>
    </row>
    <row r="780" spans="16:21" x14ac:dyDescent="0.2">
      <c r="P780" s="1"/>
      <c r="Q780" s="1"/>
      <c r="R780" s="1"/>
      <c r="S780" s="1"/>
      <c r="T780" s="1"/>
      <c r="U780" s="1"/>
    </row>
    <row r="781" spans="16:21" x14ac:dyDescent="0.2">
      <c r="P781" s="1"/>
      <c r="Q781" s="1"/>
      <c r="R781" s="1"/>
      <c r="S781" s="1"/>
      <c r="T781" s="1"/>
      <c r="U781" s="1"/>
    </row>
    <row r="782" spans="16:21" x14ac:dyDescent="0.2">
      <c r="P782" s="1"/>
      <c r="Q782" s="1"/>
      <c r="R782" s="1"/>
      <c r="S782" s="1"/>
      <c r="T782" s="1"/>
      <c r="U782" s="1"/>
    </row>
    <row r="783" spans="16:21" x14ac:dyDescent="0.2">
      <c r="P783" s="1"/>
      <c r="Q783" s="1"/>
      <c r="R783" s="1"/>
      <c r="S783" s="1"/>
      <c r="T783" s="1"/>
      <c r="U783" s="1"/>
    </row>
    <row r="784" spans="16:21" x14ac:dyDescent="0.2">
      <c r="P784" s="1"/>
      <c r="Q784" s="1"/>
      <c r="R784" s="1"/>
      <c r="S784" s="1"/>
      <c r="T784" s="1"/>
      <c r="U784" s="1"/>
    </row>
    <row r="785" spans="16:21" x14ac:dyDescent="0.2">
      <c r="P785" s="1"/>
      <c r="Q785" s="1"/>
      <c r="R785" s="1"/>
      <c r="S785" s="1"/>
      <c r="T785" s="1"/>
      <c r="U785" s="1"/>
    </row>
    <row r="786" spans="16:21" x14ac:dyDescent="0.2">
      <c r="P786" s="1"/>
      <c r="Q786" s="1"/>
      <c r="R786" s="1"/>
      <c r="S786" s="1"/>
      <c r="T786" s="1"/>
      <c r="U786" s="1"/>
    </row>
    <row r="787" spans="16:21" x14ac:dyDescent="0.2">
      <c r="P787" s="1"/>
      <c r="Q787" s="1"/>
      <c r="R787" s="1"/>
      <c r="S787" s="1"/>
      <c r="T787" s="1"/>
      <c r="U787" s="1"/>
    </row>
    <row r="788" spans="16:21" x14ac:dyDescent="0.2">
      <c r="P788" s="1"/>
      <c r="Q788" s="1"/>
      <c r="R788" s="1"/>
      <c r="S788" s="1"/>
      <c r="T788" s="1"/>
      <c r="U788" s="1"/>
    </row>
    <row r="789" spans="16:21" x14ac:dyDescent="0.2">
      <c r="P789" s="1"/>
      <c r="Q789" s="1"/>
      <c r="R789" s="1"/>
      <c r="S789" s="1"/>
      <c r="T789" s="1"/>
      <c r="U789" s="1"/>
    </row>
    <row r="790" spans="16:21" x14ac:dyDescent="0.2">
      <c r="P790" s="1"/>
      <c r="Q790" s="1"/>
      <c r="R790" s="1"/>
      <c r="S790" s="1"/>
      <c r="T790" s="1"/>
      <c r="U790" s="1"/>
    </row>
    <row r="791" spans="16:21" x14ac:dyDescent="0.2">
      <c r="P791" s="1"/>
      <c r="Q791" s="1"/>
      <c r="R791" s="1"/>
      <c r="S791" s="1"/>
      <c r="T791" s="1"/>
      <c r="U791" s="1"/>
    </row>
    <row r="792" spans="16:21" x14ac:dyDescent="0.2">
      <c r="P792" s="1"/>
      <c r="Q792" s="1"/>
      <c r="R792" s="1"/>
      <c r="S792" s="1"/>
      <c r="T792" s="1"/>
      <c r="U792" s="1"/>
    </row>
    <row r="793" spans="16:21" x14ac:dyDescent="0.2">
      <c r="P793" s="1"/>
      <c r="Q793" s="1"/>
      <c r="R793" s="1"/>
      <c r="S793" s="1"/>
      <c r="T793" s="1"/>
      <c r="U793" s="1"/>
    </row>
    <row r="794" spans="16:21" x14ac:dyDescent="0.2">
      <c r="P794" s="1"/>
      <c r="Q794" s="1"/>
      <c r="R794" s="1"/>
      <c r="S794" s="1"/>
      <c r="T794" s="1"/>
      <c r="U794" s="1"/>
    </row>
    <row r="795" spans="16:21" x14ac:dyDescent="0.2">
      <c r="P795" s="1"/>
      <c r="Q795" s="1"/>
      <c r="R795" s="1"/>
      <c r="S795" s="1"/>
      <c r="T795" s="1"/>
      <c r="U795" s="1"/>
    </row>
    <row r="796" spans="16:21" x14ac:dyDescent="0.2">
      <c r="P796" s="1"/>
      <c r="Q796" s="1"/>
      <c r="R796" s="1"/>
      <c r="S796" s="1"/>
      <c r="T796" s="1"/>
      <c r="U796" s="1"/>
    </row>
    <row r="797" spans="16:21" x14ac:dyDescent="0.2">
      <c r="P797" s="1"/>
      <c r="Q797" s="1"/>
      <c r="R797" s="1"/>
      <c r="S797" s="1"/>
      <c r="T797" s="1"/>
      <c r="U797" s="1"/>
    </row>
    <row r="798" spans="16:21" x14ac:dyDescent="0.2">
      <c r="P798" s="1"/>
      <c r="Q798" s="1"/>
      <c r="R798" s="1"/>
      <c r="S798" s="1"/>
      <c r="T798" s="1"/>
      <c r="U798" s="1"/>
    </row>
    <row r="799" spans="16:21" x14ac:dyDescent="0.2">
      <c r="P799" s="1"/>
      <c r="Q799" s="1"/>
      <c r="R799" s="1"/>
      <c r="S799" s="1"/>
      <c r="T799" s="1"/>
      <c r="U799" s="1"/>
    </row>
    <row r="800" spans="16:21" x14ac:dyDescent="0.2">
      <c r="P800" s="1"/>
      <c r="Q800" s="1"/>
      <c r="R800" s="1"/>
      <c r="S800" s="1"/>
      <c r="T800" s="1"/>
      <c r="U800" s="1"/>
    </row>
    <row r="801" spans="16:21" x14ac:dyDescent="0.2">
      <c r="P801" s="1"/>
      <c r="Q801" s="1"/>
      <c r="R801" s="1"/>
      <c r="S801" s="1"/>
      <c r="T801" s="1"/>
      <c r="U801" s="1"/>
    </row>
    <row r="802" spans="16:21" x14ac:dyDescent="0.2">
      <c r="P802" s="1"/>
      <c r="Q802" s="1"/>
      <c r="R802" s="1"/>
      <c r="S802" s="1"/>
      <c r="T802" s="1"/>
      <c r="U802" s="1"/>
    </row>
    <row r="803" spans="16:21" x14ac:dyDescent="0.2">
      <c r="P803" s="1"/>
      <c r="Q803" s="1"/>
      <c r="R803" s="1"/>
      <c r="S803" s="1"/>
      <c r="T803" s="1"/>
      <c r="U803" s="1"/>
    </row>
    <row r="804" spans="16:21" x14ac:dyDescent="0.2">
      <c r="P804" s="1"/>
      <c r="Q804" s="1"/>
      <c r="R804" s="1"/>
      <c r="S804" s="1"/>
      <c r="T804" s="1"/>
      <c r="U804" s="1"/>
    </row>
    <row r="805" spans="16:21" x14ac:dyDescent="0.2">
      <c r="P805" s="1"/>
      <c r="Q805" s="1"/>
      <c r="R805" s="1"/>
      <c r="S805" s="1"/>
      <c r="T805" s="1"/>
      <c r="U805" s="1"/>
    </row>
    <row r="806" spans="16:21" x14ac:dyDescent="0.2">
      <c r="P806" s="1"/>
      <c r="Q806" s="1"/>
      <c r="R806" s="1"/>
      <c r="S806" s="1"/>
      <c r="T806" s="1"/>
      <c r="U806" s="1"/>
    </row>
    <row r="807" spans="16:21" x14ac:dyDescent="0.2">
      <c r="P807" s="1"/>
      <c r="Q807" s="1"/>
      <c r="R807" s="1"/>
      <c r="S807" s="1"/>
      <c r="T807" s="1"/>
      <c r="U807" s="1"/>
    </row>
    <row r="808" spans="16:21" x14ac:dyDescent="0.2">
      <c r="P808" s="1"/>
      <c r="Q808" s="1"/>
      <c r="R808" s="1"/>
      <c r="S808" s="1"/>
      <c r="T808" s="1"/>
      <c r="U808" s="1"/>
    </row>
    <row r="809" spans="16:21" x14ac:dyDescent="0.2">
      <c r="P809" s="1"/>
      <c r="Q809" s="1"/>
      <c r="R809" s="1"/>
      <c r="S809" s="1"/>
      <c r="T809" s="1"/>
      <c r="U809" s="1"/>
    </row>
    <row r="810" spans="16:21" x14ac:dyDescent="0.2">
      <c r="P810" s="1"/>
      <c r="Q810" s="1"/>
      <c r="R810" s="1"/>
      <c r="S810" s="1"/>
      <c r="T810" s="1"/>
      <c r="U810" s="1"/>
    </row>
    <row r="811" spans="16:21" x14ac:dyDescent="0.2">
      <c r="P811" s="1"/>
      <c r="Q811" s="1"/>
      <c r="R811" s="1"/>
      <c r="S811" s="1"/>
      <c r="T811" s="1"/>
      <c r="U811" s="1"/>
    </row>
  </sheetData>
  <sheetProtection selectLockedCells="1"/>
  <mergeCells count="3">
    <mergeCell ref="P17:Q17"/>
    <mergeCell ref="J17:N17"/>
    <mergeCell ref="C2:E2"/>
  </mergeCells>
  <pageMargins left="0.98425196850393704" right="0.98425196850393704" top="0.98425196850393704" bottom="0.98425196850393704" header="0.51181102362204722" footer="0.51181102362204722"/>
  <pageSetup paperSize="8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9A8533-DD6B-4DB6-A939-66A0A9706F26}">
          <x14:formula1>
            <xm:f>'Kerngegevens Intern'!$A$5:$A$6</xm:f>
          </x14:formula1>
          <xm:sqref>D20:D28 D33:D40 D45:D52 D57:D66 D71:D78 D83:D91 D96:D104 D109:D117 D122:D130 K20:K28 K33:K40 K45:K52 K57:K66 K71:K78 K83:K91 K96:K104 K109:K117 K122:K130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H284"/>
  <sheetViews>
    <sheetView topLeftCell="B1" zoomScale="80" zoomScaleNormal="80" workbookViewId="0">
      <pane xSplit="2" ySplit="1" topLeftCell="D194" activePane="bottomRight" state="frozen"/>
      <selection activeCell="B1" sqref="B1"/>
      <selection pane="topRight" activeCell="D1" sqref="D1"/>
      <selection pane="bottomLeft" activeCell="B2" sqref="B2"/>
      <selection pane="bottomRight" activeCell="K220" sqref="K220"/>
    </sheetView>
  </sheetViews>
  <sheetFormatPr defaultRowHeight="12.75" x14ac:dyDescent="0.2"/>
  <cols>
    <col min="1" max="1" width="3.42578125" style="1" customWidth="1"/>
    <col min="2" max="2" width="78.140625" style="59" customWidth="1"/>
    <col min="3" max="3" width="25.7109375" style="59" bestFit="1" customWidth="1"/>
    <col min="4" max="4" width="22.7109375" style="59" bestFit="1" customWidth="1"/>
    <col min="5" max="5" width="14.7109375" style="59" bestFit="1" customWidth="1"/>
    <col min="6" max="6" width="10.28515625" style="59" bestFit="1" customWidth="1"/>
    <col min="7" max="7" width="17.28515625" style="59" bestFit="1" customWidth="1"/>
    <col min="8" max="8" width="17.28515625" style="59" customWidth="1"/>
    <col min="9" max="9" width="78.140625" style="59" customWidth="1"/>
    <col min="10" max="10" width="25.7109375" style="59" bestFit="1" customWidth="1"/>
    <col min="11" max="11" width="22.7109375" style="59" bestFit="1" customWidth="1"/>
    <col min="12" max="12" width="14.7109375" style="59" bestFit="1" customWidth="1"/>
    <col min="13" max="13" width="10.28515625" style="59" bestFit="1" customWidth="1"/>
    <col min="14" max="14" width="17.28515625" style="59" bestFit="1" customWidth="1"/>
    <col min="15" max="15" width="10.7109375" style="59" bestFit="1" customWidth="1"/>
    <col min="16" max="16" width="27.5703125" style="59" bestFit="1" customWidth="1"/>
    <col min="17" max="17" width="72.42578125" style="59" bestFit="1" customWidth="1"/>
    <col min="18" max="18" width="17.42578125" style="85" bestFit="1" customWidth="1"/>
    <col min="19" max="19" width="10.7109375" style="59" bestFit="1" customWidth="1"/>
    <col min="20" max="20" width="17.42578125" style="59" bestFit="1" customWidth="1"/>
    <col min="21" max="21" width="23.28515625" style="59" customWidth="1"/>
    <col min="22" max="22" width="37" style="162" bestFit="1" customWidth="1"/>
    <col min="23" max="52" width="9.140625" style="1"/>
    <col min="53" max="16384" width="9.140625" style="59"/>
  </cols>
  <sheetData>
    <row r="1" spans="2:90" s="1" customFormat="1" ht="23.25" customHeight="1" x14ac:dyDescent="0.2">
      <c r="B1" s="216" t="s">
        <v>0</v>
      </c>
      <c r="C1" s="217"/>
      <c r="D1" s="217"/>
      <c r="E1" s="217"/>
      <c r="F1" s="217"/>
      <c r="G1" s="218"/>
      <c r="H1" s="288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</row>
    <row r="2" spans="2:90" s="1" customFormat="1" ht="52.5" customHeight="1" x14ac:dyDescent="0.25">
      <c r="B2" s="588" t="s">
        <v>168</v>
      </c>
      <c r="C2" s="615"/>
      <c r="D2" s="616"/>
      <c r="E2" s="616"/>
      <c r="F2" s="616"/>
      <c r="G2" s="617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</row>
    <row r="3" spans="2:90" s="1" customFormat="1" ht="18.75" customHeight="1" x14ac:dyDescent="0.25">
      <c r="B3" s="506"/>
      <c r="C3" s="516"/>
      <c r="D3" s="511"/>
      <c r="E3" s="511"/>
      <c r="F3" s="511"/>
      <c r="G3" s="50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</row>
    <row r="4" spans="2:90" s="1" customFormat="1" ht="17.25" customHeight="1" x14ac:dyDescent="0.25">
      <c r="B4" s="608" t="s">
        <v>130</v>
      </c>
      <c r="C4" s="618"/>
      <c r="D4" s="571"/>
      <c r="E4" s="571"/>
      <c r="F4" s="571"/>
      <c r="G4" s="567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</row>
    <row r="5" spans="2:90" s="1" customFormat="1" ht="18" x14ac:dyDescent="0.25">
      <c r="B5" s="507"/>
      <c r="C5" s="511"/>
      <c r="D5" s="511"/>
      <c r="E5" s="511"/>
      <c r="F5" s="511"/>
      <c r="G5" s="50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2:90" s="1" customFormat="1" ht="18.75" x14ac:dyDescent="0.3">
      <c r="B6" s="509" t="s">
        <v>169</v>
      </c>
      <c r="C6" s="515"/>
      <c r="D6" s="512"/>
      <c r="E6" s="512"/>
      <c r="F6" s="512"/>
      <c r="G6" s="51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2:90" s="1" customFormat="1" ht="27.75" customHeight="1" x14ac:dyDescent="0.3">
      <c r="B7" s="385" t="s">
        <v>71</v>
      </c>
      <c r="C7" s="17"/>
      <c r="D7" s="17"/>
      <c r="E7" s="17"/>
      <c r="F7" s="17"/>
      <c r="G7" s="1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90" s="1" customFormat="1" ht="20.25" x14ac:dyDescent="0.3">
      <c r="B8" s="386" t="s">
        <v>53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90" s="1" customFormat="1" ht="14.25" customHeight="1" x14ac:dyDescent="0.4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2:90" s="1" customFormat="1" ht="15" customHeight="1" x14ac:dyDescent="0.2">
      <c r="B10" s="3" t="s">
        <v>1</v>
      </c>
      <c r="C10" s="211">
        <f>'Own contribution'!C16</f>
        <v>0</v>
      </c>
      <c r="D10" s="212"/>
      <c r="E10" s="212"/>
      <c r="F10" s="212"/>
      <c r="G10" s="21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2:90" s="1" customFormat="1" ht="15" customHeight="1" x14ac:dyDescent="0.2">
      <c r="B11" s="3" t="s">
        <v>5</v>
      </c>
      <c r="C11" s="451">
        <f>'Own contribution'!C17</f>
        <v>0</v>
      </c>
      <c r="D11" s="212"/>
      <c r="E11" s="212"/>
      <c r="F11" s="212"/>
      <c r="G11" s="21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2:90" s="1" customFormat="1" ht="15" customHeight="1" x14ac:dyDescent="0.2">
      <c r="B12" s="3" t="s">
        <v>2</v>
      </c>
      <c r="C12" s="451">
        <f>'Own contribution'!C18</f>
        <v>0</v>
      </c>
      <c r="D12" s="212"/>
      <c r="E12" s="212"/>
      <c r="F12" s="212"/>
      <c r="G12" s="21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2:90" s="1" customFormat="1" ht="15" customHeight="1" x14ac:dyDescent="0.2">
      <c r="B13" s="3" t="s">
        <v>3</v>
      </c>
      <c r="C13" s="451">
        <f>'Own contribution'!C19</f>
        <v>0</v>
      </c>
      <c r="D13" s="212"/>
      <c r="E13" s="212"/>
      <c r="F13" s="212"/>
      <c r="G13" s="21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2:90" s="1" customFormat="1" x14ac:dyDescent="0.2">
      <c r="B14" s="22"/>
      <c r="C14" s="30"/>
      <c r="D14" s="30"/>
      <c r="E14" s="30"/>
      <c r="F14" s="30"/>
      <c r="G14" s="3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2:90" ht="13.5" customHeight="1" x14ac:dyDescent="0.4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2:90" x14ac:dyDescent="0.2">
      <c r="B16" s="23"/>
      <c r="C16" s="20"/>
      <c r="D16" s="20"/>
      <c r="E16" s="20"/>
      <c r="F16" s="20"/>
      <c r="G16" s="20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 customHeight="1" x14ac:dyDescent="0.25">
      <c r="B17" s="208" t="s">
        <v>42</v>
      </c>
      <c r="C17" s="24"/>
      <c r="D17" s="24"/>
      <c r="E17" s="24"/>
      <c r="F17" s="24"/>
      <c r="G17" s="192"/>
      <c r="H17" s="20"/>
      <c r="I17" s="602" t="s">
        <v>88</v>
      </c>
      <c r="J17" s="603"/>
      <c r="K17" s="603"/>
      <c r="L17" s="603"/>
      <c r="M17" s="603"/>
      <c r="N17" s="604"/>
      <c r="O17" s="281"/>
      <c r="P17" s="576" t="s">
        <v>94</v>
      </c>
      <c r="Q17" s="577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20.25" customHeight="1" x14ac:dyDescent="0.2">
      <c r="B18" s="228" t="s">
        <v>97</v>
      </c>
      <c r="C18" s="229"/>
      <c r="D18" s="229"/>
      <c r="E18" s="229"/>
      <c r="F18" s="229"/>
      <c r="G18" s="230"/>
      <c r="H18" s="20"/>
      <c r="I18" s="228" t="s">
        <v>97</v>
      </c>
      <c r="J18" s="229"/>
      <c r="K18" s="229"/>
      <c r="L18" s="229"/>
      <c r="M18" s="229"/>
      <c r="N18" s="230"/>
      <c r="O18" s="1"/>
      <c r="P18" s="1"/>
      <c r="Q18" s="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s="74" customFormat="1" ht="51.75" x14ac:dyDescent="0.25">
      <c r="A19" s="72"/>
      <c r="B19" s="185" t="s">
        <v>14</v>
      </c>
      <c r="C19" s="185" t="s">
        <v>47</v>
      </c>
      <c r="D19" s="185" t="s">
        <v>37</v>
      </c>
      <c r="E19" s="427" t="s">
        <v>15</v>
      </c>
      <c r="F19" s="427" t="s">
        <v>92</v>
      </c>
      <c r="G19" s="122" t="s">
        <v>91</v>
      </c>
      <c r="H19" s="20"/>
      <c r="I19" s="185" t="s">
        <v>14</v>
      </c>
      <c r="J19" s="185" t="s">
        <v>47</v>
      </c>
      <c r="K19" s="185" t="s">
        <v>37</v>
      </c>
      <c r="L19" s="427" t="s">
        <v>15</v>
      </c>
      <c r="M19" s="427" t="s">
        <v>92</v>
      </c>
      <c r="N19" s="428" t="s">
        <v>27</v>
      </c>
      <c r="O19" s="72"/>
      <c r="P19" s="259" t="s">
        <v>79</v>
      </c>
      <c r="Q19" s="305" t="s">
        <v>69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s="74" customFormat="1" ht="12.75" customHeight="1" x14ac:dyDescent="0.25">
      <c r="A20" s="72"/>
      <c r="B20" s="240" t="s">
        <v>54</v>
      </c>
      <c r="C20" s="240"/>
      <c r="D20" s="240"/>
      <c r="E20" s="240"/>
      <c r="F20" s="240"/>
      <c r="G20" s="240"/>
      <c r="H20" s="20"/>
      <c r="I20" s="240" t="s">
        <v>54</v>
      </c>
      <c r="J20" s="240"/>
      <c r="K20" s="240"/>
      <c r="L20" s="240"/>
      <c r="M20" s="240"/>
      <c r="N20" s="240"/>
      <c r="O20" s="72"/>
      <c r="P20" s="72"/>
      <c r="Q20" s="72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s="74" customFormat="1" ht="12.75" customHeight="1" x14ac:dyDescent="0.25">
      <c r="A21" s="72"/>
      <c r="B21" s="10"/>
      <c r="C21" s="75"/>
      <c r="D21" s="190"/>
      <c r="E21" s="190"/>
      <c r="F21" s="191"/>
      <c r="G21" s="94">
        <f>F21*E21</f>
        <v>0</v>
      </c>
      <c r="H21" s="20"/>
      <c r="I21" s="265"/>
      <c r="J21" s="265"/>
      <c r="K21" s="265"/>
      <c r="L21" s="265"/>
      <c r="M21" s="283"/>
      <c r="N21" s="94">
        <f>M21*L21</f>
        <v>0</v>
      </c>
      <c r="O21" s="72"/>
      <c r="P21" s="284">
        <f>G21-N21</f>
        <v>0</v>
      </c>
      <c r="Q21" s="285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s="74" customFormat="1" ht="12.75" customHeight="1" x14ac:dyDescent="0.25">
      <c r="A22" s="72"/>
      <c r="B22" s="10"/>
      <c r="C22" s="75"/>
      <c r="D22" s="190"/>
      <c r="E22" s="190"/>
      <c r="F22" s="191"/>
      <c r="G22" s="94">
        <f t="shared" ref="G22:G23" si="0">F22*E22</f>
        <v>0</v>
      </c>
      <c r="H22" s="20"/>
      <c r="I22" s="265"/>
      <c r="J22" s="265"/>
      <c r="K22" s="265"/>
      <c r="L22" s="265"/>
      <c r="M22" s="283"/>
      <c r="N22" s="94">
        <f t="shared" ref="N22:N23" si="1">M22*L22</f>
        <v>0</v>
      </c>
      <c r="O22" s="72"/>
      <c r="P22" s="284">
        <f t="shared" ref="P22:P23" si="2">G22-N22</f>
        <v>0</v>
      </c>
      <c r="Q22" s="285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s="74" customFormat="1" ht="12.75" customHeight="1" thickBot="1" x14ac:dyDescent="0.3">
      <c r="A23" s="72"/>
      <c r="B23" s="193"/>
      <c r="C23" s="167"/>
      <c r="D23" s="194"/>
      <c r="E23" s="194"/>
      <c r="F23" s="195"/>
      <c r="G23" s="170">
        <f t="shared" si="0"/>
        <v>0</v>
      </c>
      <c r="H23" s="20"/>
      <c r="I23" s="265"/>
      <c r="J23" s="265"/>
      <c r="K23" s="265"/>
      <c r="L23" s="265"/>
      <c r="M23" s="283"/>
      <c r="N23" s="170">
        <f t="shared" si="1"/>
        <v>0</v>
      </c>
      <c r="O23" s="72"/>
      <c r="P23" s="438">
        <f t="shared" si="2"/>
        <v>0</v>
      </c>
      <c r="Q23" s="285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s="74" customFormat="1" ht="12.75" customHeight="1" thickBot="1" x14ac:dyDescent="0.3">
      <c r="A24" s="72"/>
      <c r="B24" s="175" t="s">
        <v>31</v>
      </c>
      <c r="C24" s="180"/>
      <c r="D24" s="180"/>
      <c r="E24" s="180"/>
      <c r="F24" s="178"/>
      <c r="G24" s="179">
        <f>SUM(G21:G23)</f>
        <v>0</v>
      </c>
      <c r="H24" s="20"/>
      <c r="I24" s="175" t="s">
        <v>31</v>
      </c>
      <c r="J24" s="180"/>
      <c r="K24" s="180"/>
      <c r="L24" s="180"/>
      <c r="M24" s="178"/>
      <c r="N24" s="200">
        <f>SUM(N21:N23)</f>
        <v>0</v>
      </c>
      <c r="O24" s="72"/>
      <c r="P24" s="431">
        <f>SUM(P21:P23)</f>
        <v>0</v>
      </c>
      <c r="Q24" s="285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s="162" customFormat="1" x14ac:dyDescent="0.2">
      <c r="A25" s="40"/>
      <c r="B25" s="235" t="s">
        <v>51</v>
      </c>
      <c r="C25" s="235"/>
      <c r="D25" s="235"/>
      <c r="E25" s="235"/>
      <c r="F25" s="235"/>
      <c r="G25" s="235"/>
      <c r="H25" s="20"/>
      <c r="I25" s="235" t="s">
        <v>51</v>
      </c>
      <c r="J25" s="235"/>
      <c r="K25" s="235"/>
      <c r="L25" s="235"/>
      <c r="M25" s="235"/>
      <c r="N25" s="235"/>
      <c r="O25" s="40"/>
      <c r="P25" s="40"/>
      <c r="Q25" s="4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  <row r="26" spans="1:62" x14ac:dyDescent="0.2">
      <c r="B26" s="10"/>
      <c r="C26" s="75"/>
      <c r="D26" s="190"/>
      <c r="E26" s="190"/>
      <c r="F26" s="191"/>
      <c r="G26" s="94">
        <f t="shared" ref="G26:G34" si="3">E26*F26</f>
        <v>0</v>
      </c>
      <c r="H26" s="20"/>
      <c r="I26" s="265"/>
      <c r="J26" s="265"/>
      <c r="K26" s="265"/>
      <c r="L26" s="265"/>
      <c r="M26" s="283"/>
      <c r="N26" s="94">
        <f t="shared" ref="N26:N34" si="4">L26*M26</f>
        <v>0</v>
      </c>
      <c r="O26" s="1"/>
      <c r="P26" s="284">
        <f>G26-N26</f>
        <v>0</v>
      </c>
      <c r="Q26" s="27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</row>
    <row r="27" spans="1:62" s="1" customFormat="1" x14ac:dyDescent="0.2">
      <c r="B27" s="10"/>
      <c r="C27" s="75"/>
      <c r="D27" s="190"/>
      <c r="E27" s="190"/>
      <c r="F27" s="191"/>
      <c r="G27" s="94">
        <f t="shared" si="3"/>
        <v>0</v>
      </c>
      <c r="H27" s="20"/>
      <c r="I27" s="265"/>
      <c r="J27" s="265"/>
      <c r="K27" s="265"/>
      <c r="L27" s="265"/>
      <c r="M27" s="283"/>
      <c r="N27" s="94">
        <f t="shared" si="4"/>
        <v>0</v>
      </c>
      <c r="P27" s="284">
        <f t="shared" ref="P27:P34" si="5">G27-N27</f>
        <v>0</v>
      </c>
      <c r="Q27" s="271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spans="1:62" s="1" customFormat="1" x14ac:dyDescent="0.2">
      <c r="B28" s="10"/>
      <c r="C28" s="75"/>
      <c r="D28" s="190"/>
      <c r="E28" s="190"/>
      <c r="F28" s="191"/>
      <c r="G28" s="94">
        <f t="shared" si="3"/>
        <v>0</v>
      </c>
      <c r="H28" s="20"/>
      <c r="I28" s="265"/>
      <c r="J28" s="265"/>
      <c r="K28" s="265"/>
      <c r="L28" s="265"/>
      <c r="M28" s="283"/>
      <c r="N28" s="94">
        <f t="shared" si="4"/>
        <v>0</v>
      </c>
      <c r="P28" s="284">
        <f t="shared" si="5"/>
        <v>0</v>
      </c>
      <c r="Q28" s="27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spans="1:62" s="1" customFormat="1" ht="13.5" customHeight="1" x14ac:dyDescent="0.2">
      <c r="B29" s="10"/>
      <c r="C29" s="75"/>
      <c r="D29" s="190"/>
      <c r="E29" s="190"/>
      <c r="F29" s="191"/>
      <c r="G29" s="94">
        <f t="shared" si="3"/>
        <v>0</v>
      </c>
      <c r="H29" s="20"/>
      <c r="I29" s="265"/>
      <c r="J29" s="265"/>
      <c r="K29" s="265"/>
      <c r="L29" s="265"/>
      <c r="M29" s="283"/>
      <c r="N29" s="94">
        <f t="shared" si="4"/>
        <v>0</v>
      </c>
      <c r="P29" s="284">
        <f t="shared" si="5"/>
        <v>0</v>
      </c>
      <c r="Q29" s="271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</row>
    <row r="30" spans="1:62" s="1" customFormat="1" x14ac:dyDescent="0.2">
      <c r="B30" s="10"/>
      <c r="C30" s="75"/>
      <c r="D30" s="190"/>
      <c r="E30" s="190"/>
      <c r="F30" s="191"/>
      <c r="G30" s="94">
        <f t="shared" si="3"/>
        <v>0</v>
      </c>
      <c r="H30" s="20"/>
      <c r="I30" s="265"/>
      <c r="J30" s="265"/>
      <c r="K30" s="265"/>
      <c r="L30" s="265"/>
      <c r="M30" s="283"/>
      <c r="N30" s="94">
        <f t="shared" si="4"/>
        <v>0</v>
      </c>
      <c r="P30" s="284">
        <f t="shared" si="5"/>
        <v>0</v>
      </c>
      <c r="Q30" s="271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</row>
    <row r="31" spans="1:62" s="1" customFormat="1" x14ac:dyDescent="0.2">
      <c r="B31" s="10"/>
      <c r="C31" s="75"/>
      <c r="D31" s="190"/>
      <c r="E31" s="190"/>
      <c r="F31" s="191"/>
      <c r="G31" s="94">
        <f t="shared" si="3"/>
        <v>0</v>
      </c>
      <c r="H31" s="20"/>
      <c r="I31" s="265"/>
      <c r="J31" s="265"/>
      <c r="K31" s="265"/>
      <c r="L31" s="265"/>
      <c r="M31" s="283"/>
      <c r="N31" s="94">
        <f t="shared" si="4"/>
        <v>0</v>
      </c>
      <c r="P31" s="284">
        <f t="shared" si="5"/>
        <v>0</v>
      </c>
      <c r="Q31" s="271"/>
    </row>
    <row r="32" spans="1:62" s="1" customFormat="1" x14ac:dyDescent="0.2">
      <c r="A32" s="20"/>
      <c r="B32" s="10"/>
      <c r="C32" s="75"/>
      <c r="D32" s="28"/>
      <c r="E32" s="28"/>
      <c r="F32" s="95"/>
      <c r="G32" s="94">
        <f t="shared" si="3"/>
        <v>0</v>
      </c>
      <c r="H32" s="20"/>
      <c r="I32" s="265"/>
      <c r="J32" s="265"/>
      <c r="K32" s="265"/>
      <c r="L32" s="265"/>
      <c r="M32" s="283"/>
      <c r="N32" s="94">
        <f t="shared" si="4"/>
        <v>0</v>
      </c>
      <c r="P32" s="284">
        <f t="shared" si="5"/>
        <v>0</v>
      </c>
      <c r="Q32" s="271"/>
    </row>
    <row r="33" spans="1:190" s="1" customFormat="1" x14ac:dyDescent="0.2">
      <c r="A33" s="20"/>
      <c r="B33" s="10"/>
      <c r="C33" s="75"/>
      <c r="D33" s="28"/>
      <c r="E33" s="28"/>
      <c r="F33" s="95"/>
      <c r="G33" s="94">
        <f t="shared" si="3"/>
        <v>0</v>
      </c>
      <c r="H33" s="20"/>
      <c r="I33" s="265"/>
      <c r="J33" s="265"/>
      <c r="K33" s="265"/>
      <c r="L33" s="265"/>
      <c r="M33" s="283"/>
      <c r="N33" s="94">
        <f t="shared" si="4"/>
        <v>0</v>
      </c>
      <c r="P33" s="284">
        <f t="shared" si="5"/>
        <v>0</v>
      </c>
      <c r="Q33" s="271"/>
    </row>
    <row r="34" spans="1:190" s="1" customFormat="1" ht="13.5" thickBot="1" x14ac:dyDescent="0.25">
      <c r="A34" s="20"/>
      <c r="B34" s="193"/>
      <c r="C34" s="167"/>
      <c r="D34" s="168"/>
      <c r="E34" s="168"/>
      <c r="F34" s="196"/>
      <c r="G34" s="170">
        <f t="shared" si="3"/>
        <v>0</v>
      </c>
      <c r="H34" s="20"/>
      <c r="I34" s="265"/>
      <c r="J34" s="265"/>
      <c r="K34" s="265"/>
      <c r="L34" s="265"/>
      <c r="M34" s="283"/>
      <c r="N34" s="170">
        <f t="shared" si="4"/>
        <v>0</v>
      </c>
      <c r="P34" s="438">
        <f t="shared" si="5"/>
        <v>0</v>
      </c>
      <c r="Q34" s="271"/>
    </row>
    <row r="35" spans="1:190" s="1" customFormat="1" ht="13.5" thickBot="1" x14ac:dyDescent="0.25">
      <c r="A35" s="20"/>
      <c r="B35" s="175" t="s">
        <v>31</v>
      </c>
      <c r="C35" s="180"/>
      <c r="D35" s="180"/>
      <c r="E35" s="180"/>
      <c r="F35" s="178"/>
      <c r="G35" s="179">
        <f>SUM(G25:G34)</f>
        <v>0</v>
      </c>
      <c r="H35" s="20"/>
      <c r="I35" s="175" t="s">
        <v>31</v>
      </c>
      <c r="J35" s="180"/>
      <c r="K35" s="180"/>
      <c r="L35" s="180"/>
      <c r="M35" s="178"/>
      <c r="N35" s="200">
        <f>SUM(N25:N34)</f>
        <v>0</v>
      </c>
      <c r="P35" s="431">
        <f>SUM(P26:P34)</f>
        <v>0</v>
      </c>
      <c r="Q35" s="271"/>
    </row>
    <row r="36" spans="1:190" s="177" customFormat="1" x14ac:dyDescent="0.2">
      <c r="A36" s="176"/>
      <c r="B36" s="238" t="s">
        <v>52</v>
      </c>
      <c r="C36" s="239"/>
      <c r="D36" s="239"/>
      <c r="E36" s="239"/>
      <c r="F36" s="239"/>
      <c r="G36" s="239"/>
      <c r="H36" s="20"/>
      <c r="I36" s="238" t="s">
        <v>52</v>
      </c>
      <c r="J36" s="239"/>
      <c r="K36" s="239"/>
      <c r="L36" s="239"/>
      <c r="M36" s="239"/>
      <c r="N36" s="23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</row>
    <row r="37" spans="1:190" x14ac:dyDescent="0.2">
      <c r="B37" s="187"/>
      <c r="C37" s="154"/>
      <c r="D37" s="11"/>
      <c r="E37" s="11"/>
      <c r="F37" s="93"/>
      <c r="G37" s="188">
        <f>F37*E37</f>
        <v>0</v>
      </c>
      <c r="H37" s="20"/>
      <c r="I37" s="265"/>
      <c r="J37" s="265"/>
      <c r="K37" s="265"/>
      <c r="L37" s="265"/>
      <c r="M37" s="283"/>
      <c r="N37" s="188">
        <f>M37*L37</f>
        <v>0</v>
      </c>
      <c r="O37" s="1"/>
      <c r="P37" s="284">
        <f t="shared" ref="P37:P38" si="6">G37-N37</f>
        <v>0</v>
      </c>
      <c r="Q37" s="271"/>
      <c r="R37" s="1"/>
      <c r="S37" s="1"/>
      <c r="T37" s="1"/>
      <c r="U37" s="1"/>
      <c r="V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</row>
    <row r="38" spans="1:190" s="1" customFormat="1" ht="13.5" thickBot="1" x14ac:dyDescent="0.25">
      <c r="B38" s="10"/>
      <c r="C38" s="154"/>
      <c r="D38" s="11"/>
      <c r="E38" s="11"/>
      <c r="F38" s="93"/>
      <c r="G38" s="94">
        <f>E38*F38</f>
        <v>0</v>
      </c>
      <c r="H38" s="20"/>
      <c r="I38" s="265"/>
      <c r="J38" s="265"/>
      <c r="K38" s="265"/>
      <c r="L38" s="265"/>
      <c r="M38" s="283"/>
      <c r="N38" s="94">
        <f>L38*M38</f>
        <v>0</v>
      </c>
      <c r="P38" s="438">
        <f t="shared" si="6"/>
        <v>0</v>
      </c>
      <c r="Q38" s="271"/>
    </row>
    <row r="39" spans="1:190" s="177" customFormat="1" ht="13.5" thickBot="1" x14ac:dyDescent="0.25">
      <c r="A39" s="176"/>
      <c r="B39" s="175" t="s">
        <v>31</v>
      </c>
      <c r="C39" s="180"/>
      <c r="D39" s="180"/>
      <c r="E39" s="180"/>
      <c r="F39" s="178"/>
      <c r="G39" s="179">
        <f>SUM(G37:G38)</f>
        <v>0</v>
      </c>
      <c r="H39" s="20"/>
      <c r="I39" s="175" t="s">
        <v>31</v>
      </c>
      <c r="J39" s="180"/>
      <c r="K39" s="180"/>
      <c r="L39" s="180"/>
      <c r="M39" s="178"/>
      <c r="N39" s="200">
        <f>SUM(N37:N38)</f>
        <v>0</v>
      </c>
      <c r="O39" s="1"/>
      <c r="P39" s="431">
        <f>SUM(P37:P38)</f>
        <v>0</v>
      </c>
      <c r="Q39" s="27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</row>
    <row r="40" spans="1:190" s="1" customFormat="1" x14ac:dyDescent="0.2">
      <c r="A40" s="29"/>
      <c r="B40" s="29"/>
      <c r="H40" s="20"/>
      <c r="I40" s="29"/>
      <c r="O40" s="29"/>
      <c r="P40" s="77"/>
      <c r="Q40" s="29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190" s="74" customFormat="1" ht="20.25" customHeight="1" x14ac:dyDescent="0.25">
      <c r="A41" s="72"/>
      <c r="B41" s="228" t="s">
        <v>100</v>
      </c>
      <c r="C41" s="229"/>
      <c r="D41" s="229"/>
      <c r="E41" s="229"/>
      <c r="F41" s="229"/>
      <c r="G41" s="230"/>
      <c r="H41" s="20"/>
      <c r="I41" s="228" t="s">
        <v>100</v>
      </c>
      <c r="J41" s="229"/>
      <c r="K41" s="229"/>
      <c r="L41" s="229"/>
      <c r="M41" s="229"/>
      <c r="N41" s="230"/>
      <c r="O41" s="1"/>
      <c r="P41" s="1"/>
      <c r="Q41" s="1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1:190" s="162" customFormat="1" ht="51" x14ac:dyDescent="0.2">
      <c r="A42" s="40"/>
      <c r="B42" s="185" t="s">
        <v>14</v>
      </c>
      <c r="C42" s="185" t="s">
        <v>47</v>
      </c>
      <c r="D42" s="185" t="s">
        <v>37</v>
      </c>
      <c r="E42" s="427" t="s">
        <v>15</v>
      </c>
      <c r="F42" s="427" t="s">
        <v>92</v>
      </c>
      <c r="G42" s="122" t="s">
        <v>91</v>
      </c>
      <c r="H42" s="20"/>
      <c r="I42" s="185" t="s">
        <v>14</v>
      </c>
      <c r="J42" s="185" t="s">
        <v>47</v>
      </c>
      <c r="K42" s="185" t="s">
        <v>37</v>
      </c>
      <c r="L42" s="427" t="s">
        <v>15</v>
      </c>
      <c r="M42" s="427" t="s">
        <v>92</v>
      </c>
      <c r="N42" s="428" t="s">
        <v>27</v>
      </c>
      <c r="O42" s="1"/>
      <c r="P42" s="259" t="s">
        <v>79</v>
      </c>
      <c r="Q42" s="305" t="s">
        <v>69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1:190" s="162" customFormat="1" x14ac:dyDescent="0.2">
      <c r="A43" s="40"/>
      <c r="B43" s="231" t="str">
        <f>B20</f>
        <v>Project Management (Third Party)</v>
      </c>
      <c r="C43" s="232"/>
      <c r="D43" s="232"/>
      <c r="E43" s="232"/>
      <c r="F43" s="232"/>
      <c r="G43" s="232"/>
      <c r="H43" s="20"/>
      <c r="I43" s="231" t="str">
        <f>I20</f>
        <v>Project Management (Third Party)</v>
      </c>
      <c r="J43" s="232"/>
      <c r="K43" s="232"/>
      <c r="L43" s="232"/>
      <c r="M43" s="232"/>
      <c r="N43" s="232"/>
      <c r="O43" s="1"/>
      <c r="P43" s="1"/>
      <c r="Q43" s="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1:190" s="162" customFormat="1" x14ac:dyDescent="0.2">
      <c r="A44" s="40"/>
      <c r="B44" s="26"/>
      <c r="C44" s="154"/>
      <c r="D44" s="11"/>
      <c r="E44" s="11"/>
      <c r="F44" s="93"/>
      <c r="G44" s="94">
        <f>F44*E44</f>
        <v>0</v>
      </c>
      <c r="H44" s="20"/>
      <c r="I44" s="265"/>
      <c r="J44" s="265"/>
      <c r="K44" s="265"/>
      <c r="L44" s="265"/>
      <c r="M44" s="283"/>
      <c r="N44" s="94">
        <f>M44*L44</f>
        <v>0</v>
      </c>
      <c r="O44" s="1"/>
      <c r="P44" s="284">
        <f t="shared" ref="P44:P46" si="7">G44-N44</f>
        <v>0</v>
      </c>
      <c r="Q44" s="271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1:190" s="162" customFormat="1" x14ac:dyDescent="0.2">
      <c r="A45" s="40"/>
      <c r="B45" s="26"/>
      <c r="C45" s="154"/>
      <c r="D45" s="11"/>
      <c r="E45" s="11"/>
      <c r="F45" s="93"/>
      <c r="G45" s="94">
        <f t="shared" ref="G45:G46" si="8">F45*E45</f>
        <v>0</v>
      </c>
      <c r="H45" s="20"/>
      <c r="I45" s="265"/>
      <c r="J45" s="265"/>
      <c r="K45" s="265"/>
      <c r="L45" s="265"/>
      <c r="M45" s="283"/>
      <c r="N45" s="94">
        <f t="shared" ref="N45:N46" si="9">M45*L45</f>
        <v>0</v>
      </c>
      <c r="O45" s="1"/>
      <c r="P45" s="284">
        <f t="shared" si="7"/>
        <v>0</v>
      </c>
      <c r="Q45" s="271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1:190" s="162" customFormat="1" ht="13.5" thickBot="1" x14ac:dyDescent="0.25">
      <c r="A46" s="40"/>
      <c r="B46" s="26"/>
      <c r="C46" s="154"/>
      <c r="D46" s="11"/>
      <c r="E46" s="11"/>
      <c r="F46" s="93"/>
      <c r="G46" s="170">
        <f t="shared" si="8"/>
        <v>0</v>
      </c>
      <c r="H46" s="20"/>
      <c r="I46" s="265"/>
      <c r="J46" s="265"/>
      <c r="K46" s="265"/>
      <c r="L46" s="265"/>
      <c r="M46" s="283"/>
      <c r="N46" s="170">
        <f t="shared" si="9"/>
        <v>0</v>
      </c>
      <c r="O46" s="1"/>
      <c r="P46" s="438">
        <f t="shared" si="7"/>
        <v>0</v>
      </c>
      <c r="Q46" s="271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</row>
    <row r="47" spans="1:190" s="162" customFormat="1" ht="13.5" thickBot="1" x14ac:dyDescent="0.25">
      <c r="A47" s="40"/>
      <c r="B47" s="175" t="s">
        <v>31</v>
      </c>
      <c r="C47" s="180"/>
      <c r="D47" s="180"/>
      <c r="E47" s="180"/>
      <c r="F47" s="178"/>
      <c r="G47" s="179">
        <f>SUM(G44:G46)</f>
        <v>0</v>
      </c>
      <c r="H47" s="20"/>
      <c r="I47" s="175" t="s">
        <v>31</v>
      </c>
      <c r="J47" s="180"/>
      <c r="K47" s="180"/>
      <c r="L47" s="180"/>
      <c r="M47" s="178"/>
      <c r="N47" s="200">
        <f>SUM(N44:N46)</f>
        <v>0</v>
      </c>
      <c r="O47" s="1"/>
      <c r="P47" s="431">
        <f>SUM(P44:P46)</f>
        <v>0</v>
      </c>
      <c r="Q47" s="271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</row>
    <row r="48" spans="1:190" s="40" customFormat="1" x14ac:dyDescent="0.2">
      <c r="B48" s="233" t="str">
        <f>B25</f>
        <v>Technical Assistance (Third Party)</v>
      </c>
      <c r="C48" s="234"/>
      <c r="D48" s="234"/>
      <c r="E48" s="234"/>
      <c r="F48" s="234"/>
      <c r="G48" s="440"/>
      <c r="H48" s="20"/>
      <c r="I48" s="233" t="str">
        <f>I25</f>
        <v>Technical Assistance (Third Party)</v>
      </c>
      <c r="J48" s="234"/>
      <c r="K48" s="234"/>
      <c r="L48" s="234"/>
      <c r="M48" s="234"/>
      <c r="N48" s="440"/>
      <c r="O48" s="1"/>
      <c r="P48" s="1"/>
      <c r="Q48" s="1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</row>
    <row r="49" spans="1:62" x14ac:dyDescent="0.2">
      <c r="B49" s="26"/>
      <c r="C49" s="154"/>
      <c r="D49" s="11"/>
      <c r="E49" s="11"/>
      <c r="F49" s="93"/>
      <c r="G49" s="94">
        <f>F49*E49</f>
        <v>0</v>
      </c>
      <c r="H49" s="20"/>
      <c r="I49" s="265"/>
      <c r="J49" s="265"/>
      <c r="K49" s="265"/>
      <c r="L49" s="265"/>
      <c r="M49" s="283"/>
      <c r="N49" s="94">
        <f>M49*L49</f>
        <v>0</v>
      </c>
      <c r="O49" s="1"/>
      <c r="P49" s="284">
        <f t="shared" ref="P49:P55" si="10">G49-N49</f>
        <v>0</v>
      </c>
      <c r="Q49" s="271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s="1" customFormat="1" x14ac:dyDescent="0.2">
      <c r="B50" s="26"/>
      <c r="C50" s="154"/>
      <c r="D50" s="11"/>
      <c r="E50" s="11"/>
      <c r="F50" s="93"/>
      <c r="G50" s="94">
        <f t="shared" ref="G50:G55" si="11">E50*F50</f>
        <v>0</v>
      </c>
      <c r="H50" s="20"/>
      <c r="I50" s="265"/>
      <c r="J50" s="265"/>
      <c r="K50" s="265"/>
      <c r="L50" s="265"/>
      <c r="M50" s="283"/>
      <c r="N50" s="94">
        <f t="shared" ref="N50:N55" si="12">L50*M50</f>
        <v>0</v>
      </c>
      <c r="P50" s="284">
        <f t="shared" si="10"/>
        <v>0</v>
      </c>
      <c r="Q50" s="271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s="1" customFormat="1" x14ac:dyDescent="0.2">
      <c r="B51" s="26"/>
      <c r="C51" s="154"/>
      <c r="D51" s="11"/>
      <c r="E51" s="11"/>
      <c r="F51" s="93"/>
      <c r="G51" s="94">
        <f t="shared" si="11"/>
        <v>0</v>
      </c>
      <c r="H51" s="20"/>
      <c r="I51" s="265"/>
      <c r="J51" s="265"/>
      <c r="K51" s="265"/>
      <c r="L51" s="265"/>
      <c r="M51" s="283"/>
      <c r="N51" s="94">
        <f t="shared" si="12"/>
        <v>0</v>
      </c>
      <c r="P51" s="284">
        <f t="shared" si="10"/>
        <v>0</v>
      </c>
      <c r="Q51" s="271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</row>
    <row r="52" spans="1:62" s="1" customFormat="1" x14ac:dyDescent="0.2">
      <c r="B52" s="26"/>
      <c r="C52" s="154"/>
      <c r="D52" s="11"/>
      <c r="E52" s="11"/>
      <c r="F52" s="93"/>
      <c r="G52" s="94">
        <f t="shared" si="11"/>
        <v>0</v>
      </c>
      <c r="H52" s="20"/>
      <c r="I52" s="265"/>
      <c r="J52" s="265"/>
      <c r="K52" s="265"/>
      <c r="L52" s="265"/>
      <c r="M52" s="283"/>
      <c r="N52" s="94">
        <f t="shared" si="12"/>
        <v>0</v>
      </c>
      <c r="P52" s="284">
        <f t="shared" si="10"/>
        <v>0</v>
      </c>
      <c r="Q52" s="27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s="1" customFormat="1" x14ac:dyDescent="0.2">
      <c r="B53" s="26"/>
      <c r="C53" s="154"/>
      <c r="D53" s="11"/>
      <c r="E53" s="11"/>
      <c r="F53" s="93"/>
      <c r="G53" s="94">
        <f t="shared" si="11"/>
        <v>0</v>
      </c>
      <c r="H53" s="20"/>
      <c r="I53" s="265"/>
      <c r="J53" s="265"/>
      <c r="K53" s="265"/>
      <c r="L53" s="265"/>
      <c r="M53" s="283"/>
      <c r="N53" s="94">
        <f t="shared" si="12"/>
        <v>0</v>
      </c>
      <c r="P53" s="284">
        <f t="shared" si="10"/>
        <v>0</v>
      </c>
      <c r="Q53" s="271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</row>
    <row r="54" spans="1:62" s="1" customFormat="1" x14ac:dyDescent="0.2">
      <c r="B54" s="26"/>
      <c r="C54" s="154"/>
      <c r="D54" s="11"/>
      <c r="E54" s="11"/>
      <c r="F54" s="93"/>
      <c r="G54" s="94">
        <f t="shared" si="11"/>
        <v>0</v>
      </c>
      <c r="H54" s="20"/>
      <c r="I54" s="265"/>
      <c r="J54" s="265"/>
      <c r="K54" s="265"/>
      <c r="L54" s="265"/>
      <c r="M54" s="283"/>
      <c r="N54" s="94">
        <f t="shared" si="12"/>
        <v>0</v>
      </c>
      <c r="P54" s="284">
        <f t="shared" si="10"/>
        <v>0</v>
      </c>
      <c r="Q54" s="271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</row>
    <row r="55" spans="1:62" s="1" customFormat="1" ht="13.5" thickBot="1" x14ac:dyDescent="0.25">
      <c r="A55" s="20"/>
      <c r="B55" s="26"/>
      <c r="C55" s="154"/>
      <c r="D55" s="11"/>
      <c r="E55" s="11"/>
      <c r="F55" s="93"/>
      <c r="G55" s="94">
        <f t="shared" si="11"/>
        <v>0</v>
      </c>
      <c r="H55" s="20"/>
      <c r="I55" s="265"/>
      <c r="J55" s="265"/>
      <c r="K55" s="265"/>
      <c r="L55" s="265"/>
      <c r="M55" s="283"/>
      <c r="N55" s="94">
        <f t="shared" si="12"/>
        <v>0</v>
      </c>
      <c r="P55" s="438">
        <f t="shared" si="10"/>
        <v>0</v>
      </c>
      <c r="Q55" s="27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</row>
    <row r="56" spans="1:62" s="1" customFormat="1" ht="13.5" thickBot="1" x14ac:dyDescent="0.25">
      <c r="A56" s="20"/>
      <c r="B56" s="175" t="s">
        <v>31</v>
      </c>
      <c r="C56" s="180"/>
      <c r="D56" s="180"/>
      <c r="E56" s="180"/>
      <c r="F56" s="178"/>
      <c r="G56" s="179">
        <f>SUM(G49:G55)</f>
        <v>0</v>
      </c>
      <c r="H56" s="20"/>
      <c r="I56" s="175" t="s">
        <v>31</v>
      </c>
      <c r="J56" s="180"/>
      <c r="K56" s="180"/>
      <c r="L56" s="180"/>
      <c r="M56" s="178"/>
      <c r="N56" s="200">
        <f>SUM(N49:N55)</f>
        <v>0</v>
      </c>
      <c r="P56" s="431">
        <f>SUM(P49:P55)</f>
        <v>0</v>
      </c>
      <c r="Q56" s="27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</row>
    <row r="57" spans="1:62" s="2" customFormat="1" x14ac:dyDescent="0.2">
      <c r="B57" s="81" t="s">
        <v>52</v>
      </c>
      <c r="C57" s="81"/>
      <c r="D57" s="82"/>
      <c r="E57" s="82"/>
      <c r="F57" s="82"/>
      <c r="G57" s="82"/>
      <c r="H57" s="20"/>
      <c r="I57" s="81" t="s">
        <v>52</v>
      </c>
      <c r="J57" s="81"/>
      <c r="K57" s="82"/>
      <c r="L57" s="82"/>
      <c r="M57" s="82"/>
      <c r="N57" s="82"/>
      <c r="O57" s="1"/>
      <c r="P57" s="1"/>
      <c r="Q57" s="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</row>
    <row r="58" spans="1:62" x14ac:dyDescent="0.2">
      <c r="B58" s="10"/>
      <c r="C58" s="75"/>
      <c r="D58" s="190"/>
      <c r="E58" s="190"/>
      <c r="F58" s="191"/>
      <c r="G58" s="94">
        <f>F58*E58</f>
        <v>0</v>
      </c>
      <c r="H58" s="20"/>
      <c r="I58" s="265"/>
      <c r="J58" s="265"/>
      <c r="K58" s="265"/>
      <c r="L58" s="265"/>
      <c r="M58" s="283"/>
      <c r="N58" s="94">
        <f>M58*L58</f>
        <v>0</v>
      </c>
      <c r="P58" s="284">
        <f t="shared" ref="P58:P59" si="13">G58-N58</f>
        <v>0</v>
      </c>
      <c r="Q58" s="286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Y58" s="59"/>
      <c r="AZ58" s="59"/>
    </row>
    <row r="59" spans="1:62" s="1" customFormat="1" ht="13.5" thickBot="1" x14ac:dyDescent="0.25">
      <c r="B59" s="10"/>
      <c r="C59" s="420"/>
      <c r="D59" s="421"/>
      <c r="E59" s="421"/>
      <c r="F59" s="422"/>
      <c r="G59" s="94">
        <f>E59*F59</f>
        <v>0</v>
      </c>
      <c r="H59" s="20"/>
      <c r="I59" s="265"/>
      <c r="J59" s="265"/>
      <c r="K59" s="265"/>
      <c r="L59" s="265"/>
      <c r="M59" s="283"/>
      <c r="N59" s="94">
        <f>L59*M59</f>
        <v>0</v>
      </c>
      <c r="P59" s="438">
        <f t="shared" si="13"/>
        <v>0</v>
      </c>
      <c r="Q59" s="271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Y59" s="59"/>
    </row>
    <row r="60" spans="1:62" s="1" customFormat="1" ht="13.5" thickBot="1" x14ac:dyDescent="0.25">
      <c r="A60" s="20"/>
      <c r="B60" s="180" t="s">
        <v>31</v>
      </c>
      <c r="C60" s="180"/>
      <c r="D60" s="180"/>
      <c r="E60" s="180"/>
      <c r="F60" s="178"/>
      <c r="G60" s="179">
        <f>SUM(G58:G59)</f>
        <v>0</v>
      </c>
      <c r="H60" s="20"/>
      <c r="I60" s="180" t="s">
        <v>31</v>
      </c>
      <c r="J60" s="180"/>
      <c r="K60" s="180"/>
      <c r="L60" s="180"/>
      <c r="M60" s="178"/>
      <c r="N60" s="200">
        <f>SUM(N58:N59)</f>
        <v>0</v>
      </c>
      <c r="P60" s="431">
        <f>SUM(P58:P59)</f>
        <v>0</v>
      </c>
      <c r="Q60" s="27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62" s="2" customFormat="1" x14ac:dyDescent="0.2">
      <c r="B61" s="18"/>
      <c r="C61" s="81"/>
      <c r="D61" s="82"/>
      <c r="E61" s="82"/>
      <c r="F61" s="82"/>
      <c r="G61" s="82"/>
      <c r="H61" s="20"/>
      <c r="I61" s="18"/>
      <c r="J61" s="81"/>
      <c r="K61" s="82"/>
      <c r="L61" s="82"/>
      <c r="M61" s="82"/>
      <c r="N61" s="82"/>
      <c r="O61" s="1"/>
      <c r="P61" s="1"/>
      <c r="Q61" s="1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</row>
    <row r="62" spans="1:62" s="74" customFormat="1" ht="20.25" customHeight="1" x14ac:dyDescent="0.25">
      <c r="A62" s="72"/>
      <c r="B62" s="228" t="s">
        <v>103</v>
      </c>
      <c r="C62" s="229"/>
      <c r="D62" s="229"/>
      <c r="E62" s="229"/>
      <c r="F62" s="229"/>
      <c r="G62" s="230"/>
      <c r="H62" s="20"/>
      <c r="I62" s="228" t="s">
        <v>103</v>
      </c>
      <c r="J62" s="229"/>
      <c r="K62" s="229"/>
      <c r="L62" s="229"/>
      <c r="M62" s="229"/>
      <c r="N62" s="230"/>
      <c r="O62" s="1"/>
      <c r="P62" s="1"/>
      <c r="Q62" s="1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</row>
    <row r="63" spans="1:62" s="162" customFormat="1" ht="51" x14ac:dyDescent="0.2">
      <c r="A63" s="40"/>
      <c r="B63" s="185" t="s">
        <v>14</v>
      </c>
      <c r="C63" s="185" t="s">
        <v>47</v>
      </c>
      <c r="D63" s="185" t="s">
        <v>37</v>
      </c>
      <c r="E63" s="427" t="s">
        <v>15</v>
      </c>
      <c r="F63" s="427" t="s">
        <v>92</v>
      </c>
      <c r="G63" s="122" t="s">
        <v>91</v>
      </c>
      <c r="H63" s="20"/>
      <c r="I63" s="185" t="s">
        <v>14</v>
      </c>
      <c r="J63" s="185" t="s">
        <v>47</v>
      </c>
      <c r="K63" s="185" t="s">
        <v>37</v>
      </c>
      <c r="L63" s="427" t="s">
        <v>15</v>
      </c>
      <c r="M63" s="427" t="s">
        <v>92</v>
      </c>
      <c r="N63" s="428" t="s">
        <v>27</v>
      </c>
      <c r="O63" s="1"/>
      <c r="P63" s="259" t="s">
        <v>79</v>
      </c>
      <c r="Q63" s="305" t="s">
        <v>69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</row>
    <row r="64" spans="1:62" s="162" customFormat="1" x14ac:dyDescent="0.2">
      <c r="A64" s="40"/>
      <c r="B64" s="231" t="str">
        <f>B43</f>
        <v>Project Management (Third Party)</v>
      </c>
      <c r="C64" s="232"/>
      <c r="D64" s="232"/>
      <c r="E64" s="232"/>
      <c r="F64" s="232"/>
      <c r="G64" s="232"/>
      <c r="H64" s="20"/>
      <c r="I64" s="231" t="str">
        <f>I43</f>
        <v>Project Management (Third Party)</v>
      </c>
      <c r="J64" s="232"/>
      <c r="K64" s="232"/>
      <c r="L64" s="232"/>
      <c r="M64" s="232"/>
      <c r="N64" s="232"/>
      <c r="O64" s="1"/>
      <c r="P64" s="1"/>
      <c r="Q64" s="1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</row>
    <row r="65" spans="1:62" s="162" customFormat="1" x14ac:dyDescent="0.2">
      <c r="A65" s="40"/>
      <c r="B65" s="26"/>
      <c r="C65" s="154"/>
      <c r="D65" s="11"/>
      <c r="E65" s="11"/>
      <c r="F65" s="93"/>
      <c r="G65" s="94">
        <f>F65*E65</f>
        <v>0</v>
      </c>
      <c r="H65" s="20"/>
      <c r="I65" s="265"/>
      <c r="J65" s="265"/>
      <c r="K65" s="265"/>
      <c r="L65" s="265"/>
      <c r="M65" s="283"/>
      <c r="N65" s="94">
        <f>M65*L65</f>
        <v>0</v>
      </c>
      <c r="O65" s="1"/>
      <c r="P65" s="284">
        <f t="shared" ref="P65:P67" si="14">G65-N65</f>
        <v>0</v>
      </c>
      <c r="Q65" s="271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</row>
    <row r="66" spans="1:62" s="162" customFormat="1" x14ac:dyDescent="0.2">
      <c r="A66" s="40"/>
      <c r="B66" s="26"/>
      <c r="C66" s="154"/>
      <c r="D66" s="11"/>
      <c r="E66" s="11"/>
      <c r="F66" s="93"/>
      <c r="G66" s="94">
        <f t="shared" ref="G66:G67" si="15">F66*E66</f>
        <v>0</v>
      </c>
      <c r="H66" s="20"/>
      <c r="I66" s="265"/>
      <c r="J66" s="265"/>
      <c r="K66" s="265"/>
      <c r="L66" s="265"/>
      <c r="M66" s="283"/>
      <c r="N66" s="94">
        <f t="shared" ref="N66:N67" si="16">M66*L66</f>
        <v>0</v>
      </c>
      <c r="O66" s="1"/>
      <c r="P66" s="284">
        <f t="shared" si="14"/>
        <v>0</v>
      </c>
      <c r="Q66" s="271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</row>
    <row r="67" spans="1:62" s="162" customFormat="1" ht="13.5" thickBot="1" x14ac:dyDescent="0.25">
      <c r="A67" s="40"/>
      <c r="B67" s="165"/>
      <c r="C67" s="197"/>
      <c r="D67" s="198"/>
      <c r="E67" s="198"/>
      <c r="F67" s="199"/>
      <c r="G67" s="170">
        <f t="shared" si="15"/>
        <v>0</v>
      </c>
      <c r="H67" s="20"/>
      <c r="I67" s="265"/>
      <c r="J67" s="265"/>
      <c r="K67" s="265"/>
      <c r="L67" s="265"/>
      <c r="M67" s="283"/>
      <c r="N67" s="170">
        <f t="shared" si="16"/>
        <v>0</v>
      </c>
      <c r="O67" s="1"/>
      <c r="P67" s="438">
        <f t="shared" si="14"/>
        <v>0</v>
      </c>
      <c r="Q67" s="271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</row>
    <row r="68" spans="1:62" s="162" customFormat="1" ht="13.5" thickBot="1" x14ac:dyDescent="0.25">
      <c r="A68" s="40"/>
      <c r="B68" s="175" t="s">
        <v>31</v>
      </c>
      <c r="C68" s="180"/>
      <c r="D68" s="180"/>
      <c r="E68" s="180"/>
      <c r="F68" s="178"/>
      <c r="G68" s="179">
        <f>SUM(G65:G67)</f>
        <v>0</v>
      </c>
      <c r="H68" s="20"/>
      <c r="I68" s="175" t="s">
        <v>31</v>
      </c>
      <c r="J68" s="180"/>
      <c r="K68" s="180"/>
      <c r="L68" s="180"/>
      <c r="M68" s="178"/>
      <c r="N68" s="200">
        <f>SUM(N65:N67)</f>
        <v>0</v>
      </c>
      <c r="O68" s="1"/>
      <c r="P68" s="418">
        <f>SUM(P65:P67)</f>
        <v>0</v>
      </c>
      <c r="Q68" s="271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</row>
    <row r="69" spans="1:62" s="162" customFormat="1" x14ac:dyDescent="0.2">
      <c r="A69" s="40"/>
      <c r="B69" s="236" t="s">
        <v>51</v>
      </c>
      <c r="C69" s="237"/>
      <c r="D69" s="237"/>
      <c r="E69" s="237"/>
      <c r="F69" s="237"/>
      <c r="G69" s="237"/>
      <c r="H69" s="20"/>
      <c r="I69" s="236" t="s">
        <v>51</v>
      </c>
      <c r="J69" s="237"/>
      <c r="K69" s="237"/>
      <c r="L69" s="237"/>
      <c r="M69" s="237"/>
      <c r="N69" s="237"/>
      <c r="O69" s="1"/>
      <c r="P69" s="1"/>
      <c r="Q69" s="1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</row>
    <row r="70" spans="1:62" x14ac:dyDescent="0.2">
      <c r="B70" s="26"/>
      <c r="C70" s="154"/>
      <c r="D70" s="11"/>
      <c r="E70" s="11"/>
      <c r="F70" s="93"/>
      <c r="G70" s="94">
        <f>F70*E70</f>
        <v>0</v>
      </c>
      <c r="H70" s="20"/>
      <c r="I70" s="265"/>
      <c r="J70" s="265"/>
      <c r="K70" s="265"/>
      <c r="L70" s="265"/>
      <c r="M70" s="283"/>
      <c r="N70" s="94">
        <f>M70*L70</f>
        <v>0</v>
      </c>
      <c r="O70" s="1"/>
      <c r="P70" s="284">
        <f t="shared" ref="P70:P76" si="17">G70-N70</f>
        <v>0</v>
      </c>
      <c r="Q70" s="271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</row>
    <row r="71" spans="1:62" s="1" customFormat="1" x14ac:dyDescent="0.2">
      <c r="B71" s="26"/>
      <c r="C71" s="154"/>
      <c r="D71" s="11"/>
      <c r="E71" s="11"/>
      <c r="F71" s="93"/>
      <c r="G71" s="94">
        <f t="shared" ref="G71:G76" si="18">E71*F71</f>
        <v>0</v>
      </c>
      <c r="H71" s="20"/>
      <c r="I71" s="265"/>
      <c r="J71" s="265"/>
      <c r="K71" s="265"/>
      <c r="L71" s="265"/>
      <c r="M71" s="283"/>
      <c r="N71" s="94">
        <f t="shared" ref="N71:N76" si="19">L71*M71</f>
        <v>0</v>
      </c>
      <c r="P71" s="284">
        <f t="shared" si="17"/>
        <v>0</v>
      </c>
      <c r="Q71" s="271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</row>
    <row r="72" spans="1:62" s="1" customFormat="1" x14ac:dyDescent="0.2">
      <c r="B72" s="26"/>
      <c r="C72" s="154"/>
      <c r="D72" s="11"/>
      <c r="E72" s="11"/>
      <c r="F72" s="93"/>
      <c r="G72" s="94">
        <f t="shared" si="18"/>
        <v>0</v>
      </c>
      <c r="H72" s="20"/>
      <c r="I72" s="265"/>
      <c r="J72" s="265"/>
      <c r="K72" s="265"/>
      <c r="L72" s="265"/>
      <c r="M72" s="283"/>
      <c r="N72" s="94">
        <f t="shared" si="19"/>
        <v>0</v>
      </c>
      <c r="P72" s="284">
        <f t="shared" si="17"/>
        <v>0</v>
      </c>
      <c r="Q72" s="271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</row>
    <row r="73" spans="1:62" s="1" customFormat="1" x14ac:dyDescent="0.2">
      <c r="B73" s="26"/>
      <c r="C73" s="154"/>
      <c r="D73" s="11"/>
      <c r="E73" s="11"/>
      <c r="F73" s="93"/>
      <c r="G73" s="94">
        <f t="shared" si="18"/>
        <v>0</v>
      </c>
      <c r="H73" s="20"/>
      <c r="I73" s="265"/>
      <c r="J73" s="265"/>
      <c r="K73" s="265"/>
      <c r="L73" s="265"/>
      <c r="M73" s="283"/>
      <c r="N73" s="94">
        <f t="shared" si="19"/>
        <v>0</v>
      </c>
      <c r="P73" s="284">
        <f t="shared" si="17"/>
        <v>0</v>
      </c>
      <c r="Q73" s="271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</row>
    <row r="74" spans="1:62" s="1" customFormat="1" x14ac:dyDescent="0.2">
      <c r="B74" s="26"/>
      <c r="C74" s="154"/>
      <c r="D74" s="11"/>
      <c r="E74" s="11"/>
      <c r="F74" s="93"/>
      <c r="G74" s="94">
        <f t="shared" si="18"/>
        <v>0</v>
      </c>
      <c r="H74" s="20"/>
      <c r="I74" s="265"/>
      <c r="J74" s="265"/>
      <c r="K74" s="265"/>
      <c r="L74" s="265"/>
      <c r="M74" s="283"/>
      <c r="N74" s="94">
        <f t="shared" si="19"/>
        <v>0</v>
      </c>
      <c r="P74" s="284">
        <f t="shared" si="17"/>
        <v>0</v>
      </c>
      <c r="Q74" s="271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</row>
    <row r="75" spans="1:62" s="1" customFormat="1" x14ac:dyDescent="0.2">
      <c r="B75" s="26"/>
      <c r="C75" s="154"/>
      <c r="D75" s="11"/>
      <c r="E75" s="11"/>
      <c r="F75" s="93"/>
      <c r="G75" s="94">
        <f t="shared" si="18"/>
        <v>0</v>
      </c>
      <c r="H75" s="20"/>
      <c r="I75" s="265"/>
      <c r="J75" s="265"/>
      <c r="K75" s="265"/>
      <c r="L75" s="265"/>
      <c r="M75" s="283"/>
      <c r="N75" s="94">
        <f t="shared" si="19"/>
        <v>0</v>
      </c>
      <c r="P75" s="284">
        <f t="shared" si="17"/>
        <v>0</v>
      </c>
      <c r="Q75" s="271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</row>
    <row r="76" spans="1:62" s="1" customFormat="1" ht="13.5" thickBot="1" x14ac:dyDescent="0.25">
      <c r="A76" s="20"/>
      <c r="B76" s="26"/>
      <c r="C76" s="154"/>
      <c r="D76" s="11"/>
      <c r="E76" s="11"/>
      <c r="F76" s="93"/>
      <c r="G76" s="94">
        <f t="shared" si="18"/>
        <v>0</v>
      </c>
      <c r="H76" s="20"/>
      <c r="I76" s="265"/>
      <c r="J76" s="265"/>
      <c r="K76" s="265"/>
      <c r="L76" s="265"/>
      <c r="M76" s="283"/>
      <c r="N76" s="94">
        <f t="shared" si="19"/>
        <v>0</v>
      </c>
      <c r="P76" s="438">
        <f t="shared" si="17"/>
        <v>0</v>
      </c>
      <c r="Q76" s="271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</row>
    <row r="77" spans="1:62" s="1" customFormat="1" ht="13.5" thickBot="1" x14ac:dyDescent="0.25">
      <c r="A77" s="20"/>
      <c r="B77" s="175" t="s">
        <v>31</v>
      </c>
      <c r="C77" s="180"/>
      <c r="D77" s="180"/>
      <c r="E77" s="180"/>
      <c r="F77" s="178"/>
      <c r="G77" s="179">
        <f>SUM(G70:G76)</f>
        <v>0</v>
      </c>
      <c r="H77" s="20"/>
      <c r="I77" s="175" t="s">
        <v>31</v>
      </c>
      <c r="J77" s="180"/>
      <c r="K77" s="180"/>
      <c r="L77" s="180"/>
      <c r="M77" s="178"/>
      <c r="N77" s="200">
        <f>SUM(N70:N76)</f>
        <v>0</v>
      </c>
      <c r="P77" s="431">
        <f>SUM(P70:P76)</f>
        <v>0</v>
      </c>
      <c r="Q77" s="271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</row>
    <row r="78" spans="1:62" s="1" customFormat="1" x14ac:dyDescent="0.2">
      <c r="A78" s="20"/>
      <c r="B78" s="225" t="s">
        <v>52</v>
      </c>
      <c r="C78" s="225"/>
      <c r="D78" s="225"/>
      <c r="E78" s="225"/>
      <c r="F78" s="225"/>
      <c r="G78" s="225"/>
      <c r="H78" s="20"/>
      <c r="I78" s="225" t="s">
        <v>52</v>
      </c>
      <c r="J78" s="225"/>
      <c r="K78" s="225"/>
      <c r="L78" s="225"/>
      <c r="M78" s="225"/>
      <c r="N78" s="225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</row>
    <row r="79" spans="1:62" s="162" customFormat="1" x14ac:dyDescent="0.2">
      <c r="A79" s="40"/>
      <c r="B79" s="10"/>
      <c r="C79" s="75"/>
      <c r="D79" s="190"/>
      <c r="E79" s="190"/>
      <c r="F79" s="191"/>
      <c r="G79" s="94">
        <f>F79*E79</f>
        <v>0</v>
      </c>
      <c r="H79" s="20"/>
      <c r="I79" s="265"/>
      <c r="J79" s="265"/>
      <c r="K79" s="265"/>
      <c r="L79" s="265"/>
      <c r="M79" s="283"/>
      <c r="N79" s="94">
        <f>M79*L79</f>
        <v>0</v>
      </c>
      <c r="O79" s="106"/>
      <c r="P79" s="284">
        <f>G79-N79</f>
        <v>0</v>
      </c>
      <c r="Q79" s="287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</row>
    <row r="80" spans="1:62" ht="13.5" thickBot="1" x14ac:dyDescent="0.25">
      <c r="B80" s="10"/>
      <c r="C80" s="154"/>
      <c r="D80" s="11"/>
      <c r="E80" s="11"/>
      <c r="F80" s="93"/>
      <c r="G80" s="94">
        <f>E80*F80</f>
        <v>0</v>
      </c>
      <c r="H80" s="20"/>
      <c r="I80" s="265"/>
      <c r="J80" s="265"/>
      <c r="K80" s="265"/>
      <c r="L80" s="265"/>
      <c r="M80" s="283"/>
      <c r="N80" s="94">
        <f>L80*M80</f>
        <v>0</v>
      </c>
      <c r="O80" s="162"/>
      <c r="P80" s="438">
        <f>G80-N80</f>
        <v>0</v>
      </c>
      <c r="Q80" s="271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Y80" s="59"/>
      <c r="AZ80" s="59"/>
    </row>
    <row r="81" spans="1:62" s="1" customFormat="1" ht="13.5" thickBot="1" x14ac:dyDescent="0.25">
      <c r="A81" s="20"/>
      <c r="B81" s="175" t="s">
        <v>31</v>
      </c>
      <c r="C81" s="180"/>
      <c r="D81" s="180"/>
      <c r="E81" s="180"/>
      <c r="F81" s="178"/>
      <c r="G81" s="179">
        <f>SUM(G79:G80)</f>
        <v>0</v>
      </c>
      <c r="H81" s="20"/>
      <c r="I81" s="175" t="s">
        <v>31</v>
      </c>
      <c r="J81" s="180"/>
      <c r="K81" s="180"/>
      <c r="L81" s="180"/>
      <c r="M81" s="178"/>
      <c r="N81" s="200">
        <f>SUM(N79:N80)</f>
        <v>0</v>
      </c>
      <c r="P81" s="431">
        <f>SUM(P79:P80)</f>
        <v>0</v>
      </c>
      <c r="Q81" s="271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Y81" s="59"/>
    </row>
    <row r="82" spans="1:62" s="2" customFormat="1" x14ac:dyDescent="0.2">
      <c r="B82" s="18"/>
      <c r="C82" s="84"/>
      <c r="D82" s="84"/>
      <c r="E82" s="84"/>
      <c r="F82" s="84"/>
      <c r="G82" s="84"/>
      <c r="H82" s="20"/>
      <c r="I82" s="18"/>
      <c r="J82" s="84"/>
      <c r="K82" s="84"/>
      <c r="L82" s="84"/>
      <c r="M82" s="84"/>
      <c r="N82" s="84"/>
      <c r="O82" s="1"/>
      <c r="P82" s="1"/>
      <c r="Q82" s="1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</row>
    <row r="83" spans="1:62" s="74" customFormat="1" ht="20.25" customHeight="1" x14ac:dyDescent="0.25">
      <c r="A83" s="72"/>
      <c r="B83" s="228" t="s">
        <v>106</v>
      </c>
      <c r="C83" s="229"/>
      <c r="D83" s="229"/>
      <c r="E83" s="229"/>
      <c r="F83" s="229"/>
      <c r="G83" s="230"/>
      <c r="H83" s="20"/>
      <c r="I83" s="228" t="s">
        <v>106</v>
      </c>
      <c r="J83" s="229"/>
      <c r="K83" s="229"/>
      <c r="L83" s="229"/>
      <c r="M83" s="229"/>
      <c r="N83" s="230"/>
      <c r="O83" s="1"/>
      <c r="P83" s="1"/>
      <c r="Q83" s="1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</row>
    <row r="84" spans="1:62" s="162" customFormat="1" ht="51" x14ac:dyDescent="0.2">
      <c r="A84" s="40"/>
      <c r="B84" s="185" t="s">
        <v>14</v>
      </c>
      <c r="C84" s="185" t="s">
        <v>47</v>
      </c>
      <c r="D84" s="185" t="s">
        <v>37</v>
      </c>
      <c r="E84" s="427" t="s">
        <v>15</v>
      </c>
      <c r="F84" s="427" t="s">
        <v>92</v>
      </c>
      <c r="G84" s="122" t="s">
        <v>91</v>
      </c>
      <c r="H84" s="20"/>
      <c r="I84" s="185" t="s">
        <v>14</v>
      </c>
      <c r="J84" s="185" t="s">
        <v>47</v>
      </c>
      <c r="K84" s="185" t="s">
        <v>37</v>
      </c>
      <c r="L84" s="427" t="s">
        <v>15</v>
      </c>
      <c r="M84" s="427" t="s">
        <v>92</v>
      </c>
      <c r="N84" s="428" t="s">
        <v>27</v>
      </c>
      <c r="O84" s="1"/>
      <c r="P84" s="259" t="s">
        <v>79</v>
      </c>
      <c r="Q84" s="305" t="s">
        <v>69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</row>
    <row r="85" spans="1:62" s="162" customFormat="1" x14ac:dyDescent="0.2">
      <c r="A85" s="40"/>
      <c r="B85" s="231" t="str">
        <f>B64</f>
        <v>Project Management (Third Party)</v>
      </c>
      <c r="C85" s="232"/>
      <c r="D85" s="232"/>
      <c r="E85" s="232"/>
      <c r="F85" s="232"/>
      <c r="G85" s="232"/>
      <c r="H85" s="20"/>
      <c r="I85" s="231" t="str">
        <f>I64</f>
        <v>Project Management (Third Party)</v>
      </c>
      <c r="J85" s="232"/>
      <c r="K85" s="232"/>
      <c r="L85" s="232"/>
      <c r="M85" s="232"/>
      <c r="N85" s="232"/>
      <c r="O85" s="1"/>
      <c r="P85" s="1"/>
      <c r="Q85" s="1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</row>
    <row r="86" spans="1:62" s="162" customFormat="1" x14ac:dyDescent="0.2">
      <c r="A86" s="40"/>
      <c r="B86" s="26"/>
      <c r="C86" s="154"/>
      <c r="D86" s="11"/>
      <c r="E86" s="11"/>
      <c r="F86" s="93"/>
      <c r="G86" s="94">
        <f>F86*E86</f>
        <v>0</v>
      </c>
      <c r="H86" s="20"/>
      <c r="I86" s="265"/>
      <c r="J86" s="265"/>
      <c r="K86" s="265"/>
      <c r="L86" s="265"/>
      <c r="M86" s="283"/>
      <c r="N86" s="94">
        <f>M86*L86</f>
        <v>0</v>
      </c>
      <c r="O86" s="1"/>
      <c r="P86" s="284">
        <f t="shared" ref="P86:P88" si="20">G86-N86</f>
        <v>0</v>
      </c>
      <c r="Q86" s="271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</row>
    <row r="87" spans="1:62" s="162" customFormat="1" x14ac:dyDescent="0.2">
      <c r="A87" s="40"/>
      <c r="B87" s="26"/>
      <c r="C87" s="154"/>
      <c r="D87" s="11"/>
      <c r="E87" s="11"/>
      <c r="F87" s="93"/>
      <c r="G87" s="94">
        <f t="shared" ref="G87:G88" si="21">F87*E87</f>
        <v>0</v>
      </c>
      <c r="H87" s="20"/>
      <c r="I87" s="265"/>
      <c r="J87" s="265"/>
      <c r="K87" s="265"/>
      <c r="L87" s="265"/>
      <c r="M87" s="283"/>
      <c r="N87" s="94">
        <f t="shared" ref="N87:N88" si="22">M87*L87</f>
        <v>0</v>
      </c>
      <c r="O87" s="1"/>
      <c r="P87" s="284">
        <f t="shared" si="20"/>
        <v>0</v>
      </c>
      <c r="Q87" s="271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</row>
    <row r="88" spans="1:62" s="162" customFormat="1" ht="13.5" thickBot="1" x14ac:dyDescent="0.25">
      <c r="A88" s="40"/>
      <c r="B88" s="26"/>
      <c r="C88" s="154"/>
      <c r="D88" s="11"/>
      <c r="E88" s="11"/>
      <c r="F88" s="93"/>
      <c r="G88" s="94">
        <f t="shared" si="21"/>
        <v>0</v>
      </c>
      <c r="H88" s="20"/>
      <c r="I88" s="265"/>
      <c r="J88" s="265"/>
      <c r="K88" s="265"/>
      <c r="L88" s="265"/>
      <c r="M88" s="283"/>
      <c r="N88" s="94">
        <f t="shared" si="22"/>
        <v>0</v>
      </c>
      <c r="O88" s="1"/>
      <c r="P88" s="438">
        <f t="shared" si="20"/>
        <v>0</v>
      </c>
      <c r="Q88" s="271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</row>
    <row r="89" spans="1:62" s="162" customFormat="1" ht="13.5" thickBot="1" x14ac:dyDescent="0.25">
      <c r="A89" s="40"/>
      <c r="B89" s="175" t="s">
        <v>31</v>
      </c>
      <c r="C89" s="180"/>
      <c r="D89" s="180"/>
      <c r="E89" s="180"/>
      <c r="F89" s="178"/>
      <c r="G89" s="179">
        <f>SUM(G86:G88)</f>
        <v>0</v>
      </c>
      <c r="H89" s="20"/>
      <c r="I89" s="175" t="s">
        <v>31</v>
      </c>
      <c r="J89" s="180"/>
      <c r="K89" s="180"/>
      <c r="L89" s="180"/>
      <c r="M89" s="178"/>
      <c r="N89" s="200">
        <f>SUM(N86:N88)</f>
        <v>0</v>
      </c>
      <c r="O89" s="1"/>
      <c r="P89" s="431">
        <f>SUM(P86:P88)</f>
        <v>0</v>
      </c>
      <c r="Q89" s="271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</row>
    <row r="90" spans="1:62" s="162" customFormat="1" x14ac:dyDescent="0.2">
      <c r="A90" s="40"/>
      <c r="B90" s="226" t="s">
        <v>51</v>
      </c>
      <c r="C90" s="227"/>
      <c r="D90" s="227"/>
      <c r="E90" s="227"/>
      <c r="F90" s="227"/>
      <c r="G90" s="227"/>
      <c r="H90" s="20"/>
      <c r="I90" s="226" t="s">
        <v>51</v>
      </c>
      <c r="J90" s="227"/>
      <c r="K90" s="227"/>
      <c r="L90" s="227"/>
      <c r="M90" s="227"/>
      <c r="N90" s="227"/>
      <c r="O90" s="1"/>
      <c r="P90" s="1"/>
      <c r="Q90" s="1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</row>
    <row r="91" spans="1:62" x14ac:dyDescent="0.2">
      <c r="B91" s="26"/>
      <c r="C91" s="154"/>
      <c r="D91" s="11"/>
      <c r="E91" s="11"/>
      <c r="F91" s="93"/>
      <c r="G91" s="94">
        <f>F91*E91</f>
        <v>0</v>
      </c>
      <c r="H91" s="20"/>
      <c r="I91" s="265"/>
      <c r="J91" s="265"/>
      <c r="K91" s="265"/>
      <c r="L91" s="265"/>
      <c r="M91" s="283"/>
      <c r="N91" s="94">
        <f>M91*L91</f>
        <v>0</v>
      </c>
      <c r="O91" s="1"/>
      <c r="P91" s="284">
        <f t="shared" ref="P91:P97" si="23">G91-N91</f>
        <v>0</v>
      </c>
      <c r="Q91" s="271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</row>
    <row r="92" spans="1:62" s="1" customFormat="1" x14ac:dyDescent="0.2">
      <c r="B92" s="26"/>
      <c r="C92" s="154"/>
      <c r="D92" s="11"/>
      <c r="E92" s="11"/>
      <c r="F92" s="93"/>
      <c r="G92" s="94">
        <f t="shared" ref="G92:G97" si="24">E92*F92</f>
        <v>0</v>
      </c>
      <c r="H92" s="20"/>
      <c r="I92" s="265"/>
      <c r="J92" s="265"/>
      <c r="K92" s="265"/>
      <c r="L92" s="265"/>
      <c r="M92" s="283"/>
      <c r="N92" s="94">
        <f t="shared" ref="N92:N97" si="25">L92*M92</f>
        <v>0</v>
      </c>
      <c r="P92" s="284">
        <f t="shared" si="23"/>
        <v>0</v>
      </c>
      <c r="Q92" s="271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</row>
    <row r="93" spans="1:62" s="1" customFormat="1" x14ac:dyDescent="0.2">
      <c r="B93" s="26"/>
      <c r="C93" s="154"/>
      <c r="D93" s="11"/>
      <c r="E93" s="11"/>
      <c r="F93" s="93"/>
      <c r="G93" s="94">
        <f t="shared" si="24"/>
        <v>0</v>
      </c>
      <c r="H93" s="20"/>
      <c r="I93" s="265"/>
      <c r="J93" s="265"/>
      <c r="K93" s="265"/>
      <c r="L93" s="265"/>
      <c r="M93" s="283"/>
      <c r="N93" s="94">
        <f t="shared" si="25"/>
        <v>0</v>
      </c>
      <c r="P93" s="284">
        <f t="shared" si="23"/>
        <v>0</v>
      </c>
      <c r="Q93" s="271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</row>
    <row r="94" spans="1:62" s="1" customFormat="1" x14ac:dyDescent="0.2">
      <c r="B94" s="26"/>
      <c r="C94" s="154"/>
      <c r="D94" s="11"/>
      <c r="E94" s="11"/>
      <c r="F94" s="93"/>
      <c r="G94" s="94">
        <f t="shared" si="24"/>
        <v>0</v>
      </c>
      <c r="H94" s="20"/>
      <c r="I94" s="265"/>
      <c r="J94" s="265"/>
      <c r="K94" s="265"/>
      <c r="L94" s="265"/>
      <c r="M94" s="283"/>
      <c r="N94" s="94">
        <f t="shared" si="25"/>
        <v>0</v>
      </c>
      <c r="P94" s="284">
        <f t="shared" si="23"/>
        <v>0</v>
      </c>
      <c r="Q94" s="271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</row>
    <row r="95" spans="1:62" s="1" customFormat="1" x14ac:dyDescent="0.2">
      <c r="B95" s="26"/>
      <c r="C95" s="154"/>
      <c r="D95" s="11"/>
      <c r="E95" s="11"/>
      <c r="F95" s="93"/>
      <c r="G95" s="94">
        <f t="shared" si="24"/>
        <v>0</v>
      </c>
      <c r="H95" s="20"/>
      <c r="I95" s="265"/>
      <c r="J95" s="265"/>
      <c r="K95" s="265"/>
      <c r="L95" s="265"/>
      <c r="M95" s="283"/>
      <c r="N95" s="94">
        <f t="shared" si="25"/>
        <v>0</v>
      </c>
      <c r="P95" s="284">
        <f t="shared" si="23"/>
        <v>0</v>
      </c>
      <c r="Q95" s="271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</row>
    <row r="96" spans="1:62" s="1" customFormat="1" x14ac:dyDescent="0.2">
      <c r="B96" s="26"/>
      <c r="C96" s="154"/>
      <c r="D96" s="11"/>
      <c r="E96" s="11"/>
      <c r="F96" s="93"/>
      <c r="G96" s="94">
        <f t="shared" si="24"/>
        <v>0</v>
      </c>
      <c r="H96" s="20"/>
      <c r="I96" s="265"/>
      <c r="J96" s="265"/>
      <c r="K96" s="265"/>
      <c r="L96" s="265"/>
      <c r="M96" s="283"/>
      <c r="N96" s="94">
        <f t="shared" si="25"/>
        <v>0</v>
      </c>
      <c r="P96" s="284">
        <f t="shared" si="23"/>
        <v>0</v>
      </c>
      <c r="Q96" s="271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</row>
    <row r="97" spans="1:62" s="1" customFormat="1" ht="13.5" thickBot="1" x14ac:dyDescent="0.25">
      <c r="A97" s="20"/>
      <c r="B97" s="26"/>
      <c r="C97" s="154"/>
      <c r="D97" s="11"/>
      <c r="E97" s="11"/>
      <c r="F97" s="93"/>
      <c r="G97" s="94">
        <f t="shared" si="24"/>
        <v>0</v>
      </c>
      <c r="H97" s="20"/>
      <c r="I97" s="265"/>
      <c r="J97" s="265"/>
      <c r="K97" s="265"/>
      <c r="L97" s="265"/>
      <c r="M97" s="283"/>
      <c r="N97" s="94">
        <f t="shared" si="25"/>
        <v>0</v>
      </c>
      <c r="P97" s="438">
        <f t="shared" si="23"/>
        <v>0</v>
      </c>
      <c r="Q97" s="271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</row>
    <row r="98" spans="1:62" s="1" customFormat="1" ht="13.5" thickBot="1" x14ac:dyDescent="0.25">
      <c r="A98" s="20"/>
      <c r="B98" s="175" t="s">
        <v>31</v>
      </c>
      <c r="C98" s="180"/>
      <c r="D98" s="180"/>
      <c r="E98" s="180"/>
      <c r="F98" s="178"/>
      <c r="G98" s="179">
        <f>SUM(G91:G97)</f>
        <v>0</v>
      </c>
      <c r="H98" s="20"/>
      <c r="I98" s="175" t="s">
        <v>31</v>
      </c>
      <c r="J98" s="180"/>
      <c r="K98" s="180"/>
      <c r="L98" s="180"/>
      <c r="M98" s="178"/>
      <c r="N98" s="200">
        <f>SUM(N91:N97)</f>
        <v>0</v>
      </c>
      <c r="P98" s="431">
        <f>SUM(P91:P97)</f>
        <v>0</v>
      </c>
      <c r="Q98" s="271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</row>
    <row r="99" spans="1:62" s="1" customFormat="1" x14ac:dyDescent="0.2">
      <c r="A99" s="20"/>
      <c r="B99" s="225" t="s">
        <v>52</v>
      </c>
      <c r="C99" s="225"/>
      <c r="D99" s="225"/>
      <c r="E99" s="225"/>
      <c r="F99" s="225"/>
      <c r="G99" s="225"/>
      <c r="H99" s="20"/>
      <c r="I99" s="225" t="s">
        <v>52</v>
      </c>
      <c r="J99" s="225"/>
      <c r="K99" s="225"/>
      <c r="L99" s="225"/>
      <c r="M99" s="225"/>
      <c r="N99" s="225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</row>
    <row r="100" spans="1:62" s="162" customFormat="1" x14ac:dyDescent="0.2">
      <c r="A100" s="40"/>
      <c r="B100" s="10"/>
      <c r="C100" s="75"/>
      <c r="D100" s="190"/>
      <c r="E100" s="190"/>
      <c r="F100" s="191"/>
      <c r="G100" s="94">
        <f>F100*E100</f>
        <v>0</v>
      </c>
      <c r="H100" s="20"/>
      <c r="I100" s="265"/>
      <c r="J100" s="265"/>
      <c r="K100" s="265"/>
      <c r="L100" s="265"/>
      <c r="M100" s="283"/>
      <c r="N100" s="94">
        <f>M100*L100</f>
        <v>0</v>
      </c>
      <c r="P100" s="284">
        <f t="shared" ref="P100:P101" si="26">G100-N100</f>
        <v>0</v>
      </c>
      <c r="Q100" s="287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1:62" ht="13.5" thickBot="1" x14ac:dyDescent="0.25">
      <c r="B101" s="10"/>
      <c r="C101" s="420"/>
      <c r="D101" s="421"/>
      <c r="E101" s="421"/>
      <c r="F101" s="422"/>
      <c r="G101" s="94">
        <f>E101*F101</f>
        <v>0</v>
      </c>
      <c r="H101" s="20"/>
      <c r="I101" s="265"/>
      <c r="J101" s="265"/>
      <c r="K101" s="265"/>
      <c r="L101" s="265"/>
      <c r="M101" s="283"/>
      <c r="N101" s="94">
        <f>L101*M101</f>
        <v>0</v>
      </c>
      <c r="O101" s="162"/>
      <c r="P101" s="438">
        <f t="shared" si="26"/>
        <v>0</v>
      </c>
      <c r="Q101" s="271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Y101" s="59"/>
      <c r="AZ101" s="59"/>
    </row>
    <row r="102" spans="1:62" s="1" customFormat="1" ht="13.5" thickBot="1" x14ac:dyDescent="0.25">
      <c r="A102" s="20"/>
      <c r="B102" s="175" t="s">
        <v>31</v>
      </c>
      <c r="C102" s="180"/>
      <c r="D102" s="180"/>
      <c r="E102" s="180"/>
      <c r="F102" s="178"/>
      <c r="G102" s="179">
        <f>SUM(G100:G101)</f>
        <v>0</v>
      </c>
      <c r="H102" s="20"/>
      <c r="I102" s="175" t="s">
        <v>31</v>
      </c>
      <c r="J102" s="180"/>
      <c r="K102" s="180"/>
      <c r="L102" s="180"/>
      <c r="M102" s="178"/>
      <c r="N102" s="200">
        <f>SUM(N100:N101)</f>
        <v>0</v>
      </c>
      <c r="P102" s="431">
        <f>SUM(P100:P101)</f>
        <v>0</v>
      </c>
      <c r="Q102" s="271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Y102" s="59"/>
    </row>
    <row r="103" spans="1:62" s="2" customFormat="1" x14ac:dyDescent="0.2">
      <c r="H103" s="20"/>
      <c r="O103" s="1"/>
      <c r="P103" s="1"/>
      <c r="Q103" s="1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</row>
    <row r="104" spans="1:62" s="74" customFormat="1" ht="20.25" customHeight="1" x14ac:dyDescent="0.25">
      <c r="A104" s="72"/>
      <c r="B104" s="228" t="s">
        <v>109</v>
      </c>
      <c r="C104" s="229"/>
      <c r="D104" s="229"/>
      <c r="E104" s="229"/>
      <c r="F104" s="229"/>
      <c r="G104" s="230"/>
      <c r="H104" s="20"/>
      <c r="I104" s="228" t="s">
        <v>109</v>
      </c>
      <c r="J104" s="229"/>
      <c r="K104" s="229"/>
      <c r="L104" s="229"/>
      <c r="M104" s="229"/>
      <c r="N104" s="230"/>
      <c r="O104" s="1"/>
      <c r="P104" s="1"/>
      <c r="Q104" s="1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</row>
    <row r="105" spans="1:62" s="162" customFormat="1" ht="51" x14ac:dyDescent="0.2">
      <c r="A105" s="40"/>
      <c r="B105" s="185" t="s">
        <v>14</v>
      </c>
      <c r="C105" s="185" t="s">
        <v>47</v>
      </c>
      <c r="D105" s="185" t="s">
        <v>37</v>
      </c>
      <c r="E105" s="427" t="s">
        <v>15</v>
      </c>
      <c r="F105" s="427" t="s">
        <v>92</v>
      </c>
      <c r="G105" s="122" t="s">
        <v>91</v>
      </c>
      <c r="H105" s="20"/>
      <c r="I105" s="185" t="s">
        <v>14</v>
      </c>
      <c r="J105" s="185" t="s">
        <v>47</v>
      </c>
      <c r="K105" s="185" t="s">
        <v>37</v>
      </c>
      <c r="L105" s="427" t="s">
        <v>15</v>
      </c>
      <c r="M105" s="427" t="s">
        <v>92</v>
      </c>
      <c r="N105" s="428" t="s">
        <v>27</v>
      </c>
      <c r="O105" s="1"/>
      <c r="P105" s="259" t="s">
        <v>79</v>
      </c>
      <c r="Q105" s="305" t="s">
        <v>69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</row>
    <row r="106" spans="1:62" s="162" customFormat="1" x14ac:dyDescent="0.2">
      <c r="A106" s="40"/>
      <c r="B106" s="231" t="str">
        <f>B85</f>
        <v>Project Management (Third Party)</v>
      </c>
      <c r="C106" s="232"/>
      <c r="D106" s="232"/>
      <c r="E106" s="232"/>
      <c r="F106" s="232"/>
      <c r="G106" s="232"/>
      <c r="H106" s="20"/>
      <c r="I106" s="231" t="str">
        <f>I85</f>
        <v>Project Management (Third Party)</v>
      </c>
      <c r="J106" s="232"/>
      <c r="K106" s="232"/>
      <c r="L106" s="232"/>
      <c r="M106" s="232"/>
      <c r="N106" s="232"/>
      <c r="O106" s="1"/>
      <c r="P106" s="1"/>
      <c r="Q106" s="1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</row>
    <row r="107" spans="1:62" s="162" customFormat="1" x14ac:dyDescent="0.2">
      <c r="A107" s="40"/>
      <c r="B107" s="26"/>
      <c r="C107" s="154"/>
      <c r="D107" s="11"/>
      <c r="E107" s="11"/>
      <c r="F107" s="93"/>
      <c r="G107" s="94">
        <f>F107*E107</f>
        <v>0</v>
      </c>
      <c r="H107" s="20"/>
      <c r="I107" s="265"/>
      <c r="J107" s="265"/>
      <c r="K107" s="265"/>
      <c r="L107" s="265"/>
      <c r="M107" s="283"/>
      <c r="N107" s="94">
        <f>M107*L107</f>
        <v>0</v>
      </c>
      <c r="O107" s="1"/>
      <c r="P107" s="284">
        <f t="shared" ref="P107:P109" si="27">G107-N107</f>
        <v>0</v>
      </c>
      <c r="Q107" s="271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</row>
    <row r="108" spans="1:62" s="162" customFormat="1" x14ac:dyDescent="0.2">
      <c r="A108" s="40"/>
      <c r="B108" s="26"/>
      <c r="C108" s="154"/>
      <c r="D108" s="11"/>
      <c r="E108" s="11"/>
      <c r="F108" s="93"/>
      <c r="G108" s="94">
        <f t="shared" ref="G108:G109" si="28">F108*E108</f>
        <v>0</v>
      </c>
      <c r="H108" s="20"/>
      <c r="I108" s="265"/>
      <c r="J108" s="265"/>
      <c r="K108" s="265"/>
      <c r="L108" s="265"/>
      <c r="M108" s="283"/>
      <c r="N108" s="94">
        <f t="shared" ref="N108:N109" si="29">M108*L108</f>
        <v>0</v>
      </c>
      <c r="O108" s="1"/>
      <c r="P108" s="284">
        <f t="shared" si="27"/>
        <v>0</v>
      </c>
      <c r="Q108" s="271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</row>
    <row r="109" spans="1:62" s="162" customFormat="1" ht="13.5" thickBot="1" x14ac:dyDescent="0.25">
      <c r="A109" s="40"/>
      <c r="B109" s="26"/>
      <c r="C109" s="154"/>
      <c r="D109" s="11"/>
      <c r="E109" s="11"/>
      <c r="F109" s="93"/>
      <c r="G109" s="94">
        <f t="shared" si="28"/>
        <v>0</v>
      </c>
      <c r="H109" s="20"/>
      <c r="I109" s="265"/>
      <c r="J109" s="265"/>
      <c r="K109" s="265"/>
      <c r="L109" s="265"/>
      <c r="M109" s="283"/>
      <c r="N109" s="94">
        <f t="shared" si="29"/>
        <v>0</v>
      </c>
      <c r="O109" s="1"/>
      <c r="P109" s="438">
        <f t="shared" si="27"/>
        <v>0</v>
      </c>
      <c r="Q109" s="271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</row>
    <row r="110" spans="1:62" s="162" customFormat="1" ht="13.5" thickBot="1" x14ac:dyDescent="0.25">
      <c r="A110" s="40"/>
      <c r="B110" s="175" t="s">
        <v>31</v>
      </c>
      <c r="C110" s="180"/>
      <c r="D110" s="180"/>
      <c r="E110" s="180"/>
      <c r="F110" s="178"/>
      <c r="G110" s="179">
        <f>SUM(G107:G109)</f>
        <v>0</v>
      </c>
      <c r="H110" s="20"/>
      <c r="I110" s="175" t="s">
        <v>31</v>
      </c>
      <c r="J110" s="180"/>
      <c r="K110" s="180"/>
      <c r="L110" s="180"/>
      <c r="M110" s="178"/>
      <c r="N110" s="200">
        <f>SUM(N107:N109)</f>
        <v>0</v>
      </c>
      <c r="O110" s="1"/>
      <c r="P110" s="431">
        <f>SUM(P107:P109)</f>
        <v>0</v>
      </c>
      <c r="Q110" s="271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</row>
    <row r="111" spans="1:62" s="162" customFormat="1" x14ac:dyDescent="0.2">
      <c r="A111" s="40"/>
      <c r="B111" s="226" t="s">
        <v>51</v>
      </c>
      <c r="C111" s="241"/>
      <c r="D111" s="241"/>
      <c r="E111" s="241"/>
      <c r="F111" s="241"/>
      <c r="G111" s="241"/>
      <c r="H111" s="20"/>
      <c r="I111" s="226" t="s">
        <v>51</v>
      </c>
      <c r="J111" s="241"/>
      <c r="K111" s="241"/>
      <c r="L111" s="241"/>
      <c r="M111" s="241"/>
      <c r="N111" s="241"/>
      <c r="O111" s="1"/>
      <c r="P111" s="1"/>
      <c r="Q111" s="1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</row>
    <row r="112" spans="1:62" x14ac:dyDescent="0.2">
      <c r="B112" s="26"/>
      <c r="C112" s="154"/>
      <c r="D112" s="11"/>
      <c r="E112" s="11"/>
      <c r="F112" s="93"/>
      <c r="G112" s="94">
        <f>F112*E112</f>
        <v>0</v>
      </c>
      <c r="H112" s="20"/>
      <c r="I112" s="265"/>
      <c r="J112" s="265"/>
      <c r="K112" s="265"/>
      <c r="L112" s="265"/>
      <c r="M112" s="283"/>
      <c r="N112" s="94">
        <f>M112*L112</f>
        <v>0</v>
      </c>
      <c r="O112" s="1"/>
      <c r="P112" s="284">
        <f t="shared" ref="P112:P118" si="30">G112-N112</f>
        <v>0</v>
      </c>
      <c r="Q112" s="271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</row>
    <row r="113" spans="1:62" s="1" customFormat="1" x14ac:dyDescent="0.2">
      <c r="B113" s="26"/>
      <c r="C113" s="154"/>
      <c r="D113" s="11"/>
      <c r="E113" s="11"/>
      <c r="F113" s="93"/>
      <c r="G113" s="94">
        <f t="shared" ref="G113:G118" si="31">E113*F113</f>
        <v>0</v>
      </c>
      <c r="H113" s="20"/>
      <c r="I113" s="265"/>
      <c r="J113" s="265"/>
      <c r="K113" s="265"/>
      <c r="L113" s="265"/>
      <c r="M113" s="283"/>
      <c r="N113" s="94">
        <f t="shared" ref="N113:N118" si="32">L113*M113</f>
        <v>0</v>
      </c>
      <c r="P113" s="284">
        <f t="shared" si="30"/>
        <v>0</v>
      </c>
      <c r="Q113" s="271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</row>
    <row r="114" spans="1:62" s="1" customFormat="1" x14ac:dyDescent="0.2">
      <c r="B114" s="26"/>
      <c r="C114" s="154"/>
      <c r="D114" s="11"/>
      <c r="E114" s="11"/>
      <c r="F114" s="93"/>
      <c r="G114" s="94">
        <f t="shared" si="31"/>
        <v>0</v>
      </c>
      <c r="H114" s="20"/>
      <c r="I114" s="265"/>
      <c r="J114" s="265"/>
      <c r="K114" s="265"/>
      <c r="L114" s="265"/>
      <c r="M114" s="283"/>
      <c r="N114" s="94">
        <f t="shared" si="32"/>
        <v>0</v>
      </c>
      <c r="P114" s="284">
        <f t="shared" si="30"/>
        <v>0</v>
      </c>
      <c r="Q114" s="271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</row>
    <row r="115" spans="1:62" s="1" customFormat="1" x14ac:dyDescent="0.2">
      <c r="B115" s="26"/>
      <c r="C115" s="154"/>
      <c r="D115" s="11"/>
      <c r="E115" s="11"/>
      <c r="F115" s="93"/>
      <c r="G115" s="94">
        <f t="shared" si="31"/>
        <v>0</v>
      </c>
      <c r="H115" s="20"/>
      <c r="I115" s="265"/>
      <c r="J115" s="265"/>
      <c r="K115" s="265"/>
      <c r="L115" s="265"/>
      <c r="M115" s="283"/>
      <c r="N115" s="94">
        <f t="shared" si="32"/>
        <v>0</v>
      </c>
      <c r="P115" s="284">
        <f t="shared" si="30"/>
        <v>0</v>
      </c>
      <c r="Q115" s="271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</row>
    <row r="116" spans="1:62" s="1" customFormat="1" x14ac:dyDescent="0.2">
      <c r="B116" s="26"/>
      <c r="C116" s="154"/>
      <c r="D116" s="11"/>
      <c r="E116" s="11"/>
      <c r="F116" s="93"/>
      <c r="G116" s="94">
        <f t="shared" si="31"/>
        <v>0</v>
      </c>
      <c r="H116" s="20"/>
      <c r="I116" s="265"/>
      <c r="J116" s="265"/>
      <c r="K116" s="265"/>
      <c r="L116" s="265"/>
      <c r="M116" s="283"/>
      <c r="N116" s="94">
        <f t="shared" si="32"/>
        <v>0</v>
      </c>
      <c r="P116" s="284">
        <f t="shared" si="30"/>
        <v>0</v>
      </c>
      <c r="Q116" s="271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</row>
    <row r="117" spans="1:62" s="1" customFormat="1" x14ac:dyDescent="0.2">
      <c r="B117" s="26"/>
      <c r="C117" s="154"/>
      <c r="D117" s="11"/>
      <c r="E117" s="11"/>
      <c r="F117" s="93"/>
      <c r="G117" s="94">
        <f t="shared" si="31"/>
        <v>0</v>
      </c>
      <c r="H117" s="20"/>
      <c r="I117" s="265"/>
      <c r="J117" s="265"/>
      <c r="K117" s="265"/>
      <c r="L117" s="265"/>
      <c r="M117" s="283"/>
      <c r="N117" s="94">
        <f t="shared" si="32"/>
        <v>0</v>
      </c>
      <c r="P117" s="284">
        <f t="shared" si="30"/>
        <v>0</v>
      </c>
      <c r="Q117" s="271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</row>
    <row r="118" spans="1:62" s="1" customFormat="1" ht="13.5" thickBot="1" x14ac:dyDescent="0.25">
      <c r="A118" s="20"/>
      <c r="B118" s="26"/>
      <c r="C118" s="154"/>
      <c r="D118" s="11"/>
      <c r="E118" s="11"/>
      <c r="F118" s="93"/>
      <c r="G118" s="94">
        <f t="shared" si="31"/>
        <v>0</v>
      </c>
      <c r="H118" s="20"/>
      <c r="I118" s="265"/>
      <c r="J118" s="265"/>
      <c r="K118" s="265"/>
      <c r="L118" s="265"/>
      <c r="M118" s="283"/>
      <c r="N118" s="94">
        <f t="shared" si="32"/>
        <v>0</v>
      </c>
      <c r="P118" s="438">
        <f t="shared" si="30"/>
        <v>0</v>
      </c>
      <c r="Q118" s="271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</row>
    <row r="119" spans="1:62" s="1" customFormat="1" ht="13.5" thickBot="1" x14ac:dyDescent="0.25">
      <c r="A119" s="20"/>
      <c r="B119" s="175" t="s">
        <v>31</v>
      </c>
      <c r="C119" s="180"/>
      <c r="D119" s="180"/>
      <c r="E119" s="180"/>
      <c r="F119" s="178"/>
      <c r="G119" s="179">
        <f>SUM(G112:G118)</f>
        <v>0</v>
      </c>
      <c r="H119" s="20"/>
      <c r="I119" s="175" t="s">
        <v>31</v>
      </c>
      <c r="J119" s="180"/>
      <c r="K119" s="180"/>
      <c r="L119" s="180"/>
      <c r="M119" s="178"/>
      <c r="N119" s="200">
        <f>SUM(N112:N118)</f>
        <v>0</v>
      </c>
      <c r="P119" s="431">
        <f>SUM(P112:P118)</f>
        <v>0</v>
      </c>
      <c r="Q119" s="271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</row>
    <row r="120" spans="1:62" s="1" customFormat="1" x14ac:dyDescent="0.2">
      <c r="A120" s="20"/>
      <c r="B120" s="225" t="s">
        <v>52</v>
      </c>
      <c r="C120" s="225"/>
      <c r="D120" s="225"/>
      <c r="E120" s="225"/>
      <c r="F120" s="225"/>
      <c r="G120" s="225"/>
      <c r="H120" s="20"/>
      <c r="I120" s="225" t="s">
        <v>52</v>
      </c>
      <c r="J120" s="225"/>
      <c r="K120" s="225"/>
      <c r="L120" s="225"/>
      <c r="M120" s="225"/>
      <c r="N120" s="225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</row>
    <row r="121" spans="1:62" s="162" customFormat="1" x14ac:dyDescent="0.2">
      <c r="A121" s="40"/>
      <c r="B121" s="10"/>
      <c r="C121" s="75"/>
      <c r="D121" s="190"/>
      <c r="E121" s="190"/>
      <c r="F121" s="191"/>
      <c r="G121" s="94">
        <f>F121*E121</f>
        <v>0</v>
      </c>
      <c r="H121" s="20"/>
      <c r="I121" s="265"/>
      <c r="J121" s="265"/>
      <c r="K121" s="265"/>
      <c r="L121" s="265"/>
      <c r="M121" s="283"/>
      <c r="N121" s="94">
        <f>M121*L121</f>
        <v>0</v>
      </c>
      <c r="P121" s="284">
        <f t="shared" ref="P121:P122" si="33">G121-N121</f>
        <v>0</v>
      </c>
      <c r="Q121" s="287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</row>
    <row r="122" spans="1:62" ht="13.5" thickBot="1" x14ac:dyDescent="0.25">
      <c r="B122" s="10"/>
      <c r="C122" s="154"/>
      <c r="D122" s="11"/>
      <c r="E122" s="11"/>
      <c r="F122" s="93"/>
      <c r="G122" s="94">
        <f>E122*F122</f>
        <v>0</v>
      </c>
      <c r="H122" s="20"/>
      <c r="I122" s="265"/>
      <c r="J122" s="265"/>
      <c r="K122" s="265"/>
      <c r="L122" s="265"/>
      <c r="M122" s="283"/>
      <c r="N122" s="94">
        <f>L122*M122</f>
        <v>0</v>
      </c>
      <c r="O122" s="162"/>
      <c r="P122" s="438">
        <f t="shared" si="33"/>
        <v>0</v>
      </c>
      <c r="Q122" s="271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Y122" s="59"/>
      <c r="AZ122" s="59"/>
    </row>
    <row r="123" spans="1:62" s="1" customFormat="1" ht="13.5" thickBot="1" x14ac:dyDescent="0.25">
      <c r="A123" s="20"/>
      <c r="B123" s="175" t="s">
        <v>31</v>
      </c>
      <c r="C123" s="180"/>
      <c r="D123" s="180"/>
      <c r="E123" s="180"/>
      <c r="F123" s="178"/>
      <c r="G123" s="179">
        <f>SUM(G121:G122)</f>
        <v>0</v>
      </c>
      <c r="H123" s="20"/>
      <c r="I123" s="175" t="s">
        <v>31</v>
      </c>
      <c r="J123" s="180"/>
      <c r="K123" s="180"/>
      <c r="L123" s="180"/>
      <c r="M123" s="178"/>
      <c r="N123" s="200">
        <f>SUM(N121:N122)</f>
        <v>0</v>
      </c>
      <c r="P123" s="431">
        <f>SUM(P121:P122)</f>
        <v>0</v>
      </c>
      <c r="Q123" s="271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Y123" s="59"/>
    </row>
    <row r="124" spans="1:62" s="2" customFormat="1" x14ac:dyDescent="0.2">
      <c r="H124" s="20"/>
      <c r="O124" s="1"/>
      <c r="P124" s="1"/>
      <c r="Q124" s="1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</row>
    <row r="125" spans="1:62" s="74" customFormat="1" ht="20.25" customHeight="1" x14ac:dyDescent="0.25">
      <c r="A125" s="72"/>
      <c r="B125" s="228" t="s">
        <v>112</v>
      </c>
      <c r="C125" s="229"/>
      <c r="D125" s="229"/>
      <c r="E125" s="229"/>
      <c r="F125" s="229"/>
      <c r="G125" s="230"/>
      <c r="H125" s="20"/>
      <c r="I125" s="228" t="s">
        <v>112</v>
      </c>
      <c r="J125" s="229"/>
      <c r="K125" s="229"/>
      <c r="L125" s="229"/>
      <c r="M125" s="229"/>
      <c r="N125" s="230"/>
      <c r="O125" s="1"/>
      <c r="P125" s="1"/>
      <c r="Q125" s="1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</row>
    <row r="126" spans="1:62" s="162" customFormat="1" ht="51" x14ac:dyDescent="0.2">
      <c r="A126" s="40"/>
      <c r="B126" s="185" t="s">
        <v>14</v>
      </c>
      <c r="C126" s="185" t="s">
        <v>47</v>
      </c>
      <c r="D126" s="185" t="s">
        <v>37</v>
      </c>
      <c r="E126" s="427" t="s">
        <v>15</v>
      </c>
      <c r="F126" s="427" t="s">
        <v>92</v>
      </c>
      <c r="G126" s="122" t="s">
        <v>91</v>
      </c>
      <c r="H126" s="20"/>
      <c r="I126" s="185" t="s">
        <v>14</v>
      </c>
      <c r="J126" s="185" t="s">
        <v>47</v>
      </c>
      <c r="K126" s="185" t="s">
        <v>37</v>
      </c>
      <c r="L126" s="427" t="s">
        <v>15</v>
      </c>
      <c r="M126" s="427" t="s">
        <v>92</v>
      </c>
      <c r="N126" s="428" t="s">
        <v>27</v>
      </c>
      <c r="O126" s="1"/>
      <c r="P126" s="259" t="s">
        <v>79</v>
      </c>
      <c r="Q126" s="305" t="s">
        <v>69</v>
      </c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</row>
    <row r="127" spans="1:62" s="162" customFormat="1" x14ac:dyDescent="0.2">
      <c r="A127" s="40"/>
      <c r="B127" s="231" t="str">
        <f>B106</f>
        <v>Project Management (Third Party)</v>
      </c>
      <c r="C127" s="232"/>
      <c r="D127" s="232"/>
      <c r="E127" s="232"/>
      <c r="F127" s="232"/>
      <c r="G127" s="232"/>
      <c r="H127" s="20"/>
      <c r="I127" s="231" t="str">
        <f>I106</f>
        <v>Project Management (Third Party)</v>
      </c>
      <c r="J127" s="232"/>
      <c r="K127" s="232"/>
      <c r="L127" s="232"/>
      <c r="M127" s="232"/>
      <c r="N127" s="232"/>
      <c r="O127" s="1"/>
      <c r="P127" s="1"/>
      <c r="Q127" s="1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</row>
    <row r="128" spans="1:62" s="162" customFormat="1" x14ac:dyDescent="0.2">
      <c r="A128" s="40"/>
      <c r="B128" s="26"/>
      <c r="C128" s="154"/>
      <c r="D128" s="11"/>
      <c r="E128" s="11"/>
      <c r="F128" s="93"/>
      <c r="G128" s="94">
        <f>F128*E128</f>
        <v>0</v>
      </c>
      <c r="H128" s="20"/>
      <c r="I128" s="265"/>
      <c r="J128" s="265"/>
      <c r="K128" s="265"/>
      <c r="L128" s="265"/>
      <c r="M128" s="283"/>
      <c r="N128" s="94">
        <f>M128*L128</f>
        <v>0</v>
      </c>
      <c r="O128" s="1"/>
      <c r="P128" s="284">
        <f t="shared" ref="P128:P130" si="34">G128-N128</f>
        <v>0</v>
      </c>
      <c r="Q128" s="271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</row>
    <row r="129" spans="1:62" s="162" customFormat="1" x14ac:dyDescent="0.2">
      <c r="A129" s="40"/>
      <c r="B129" s="26"/>
      <c r="C129" s="154"/>
      <c r="D129" s="11"/>
      <c r="E129" s="11"/>
      <c r="F129" s="93"/>
      <c r="G129" s="94">
        <f t="shared" ref="G129:G130" si="35">F129*E129</f>
        <v>0</v>
      </c>
      <c r="H129" s="20"/>
      <c r="I129" s="265"/>
      <c r="J129" s="265"/>
      <c r="K129" s="265"/>
      <c r="L129" s="265"/>
      <c r="M129" s="283"/>
      <c r="N129" s="94">
        <f t="shared" ref="N129:N130" si="36">M129*L129</f>
        <v>0</v>
      </c>
      <c r="O129" s="1"/>
      <c r="P129" s="284">
        <f t="shared" si="34"/>
        <v>0</v>
      </c>
      <c r="Q129" s="271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</row>
    <row r="130" spans="1:62" s="162" customFormat="1" ht="13.5" thickBot="1" x14ac:dyDescent="0.25">
      <c r="A130" s="40"/>
      <c r="B130" s="26"/>
      <c r="C130" s="154"/>
      <c r="D130" s="11"/>
      <c r="E130" s="11"/>
      <c r="F130" s="93"/>
      <c r="G130" s="94">
        <f t="shared" si="35"/>
        <v>0</v>
      </c>
      <c r="H130" s="20"/>
      <c r="I130" s="265"/>
      <c r="J130" s="265"/>
      <c r="K130" s="265"/>
      <c r="L130" s="265"/>
      <c r="M130" s="283"/>
      <c r="N130" s="94">
        <f t="shared" si="36"/>
        <v>0</v>
      </c>
      <c r="O130" s="1"/>
      <c r="P130" s="438">
        <f t="shared" si="34"/>
        <v>0</v>
      </c>
      <c r="Q130" s="271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</row>
    <row r="131" spans="1:62" s="162" customFormat="1" ht="13.5" thickBot="1" x14ac:dyDescent="0.25">
      <c r="A131" s="40"/>
      <c r="B131" s="175" t="s">
        <v>31</v>
      </c>
      <c r="C131" s="180"/>
      <c r="D131" s="180"/>
      <c r="E131" s="180"/>
      <c r="F131" s="178"/>
      <c r="G131" s="179">
        <f>SUM(G128:G130)</f>
        <v>0</v>
      </c>
      <c r="H131" s="20"/>
      <c r="I131" s="175" t="s">
        <v>31</v>
      </c>
      <c r="J131" s="180"/>
      <c r="K131" s="180"/>
      <c r="L131" s="180"/>
      <c r="M131" s="178"/>
      <c r="N131" s="200">
        <f>SUM(N128:N130)</f>
        <v>0</v>
      </c>
      <c r="O131" s="1"/>
      <c r="P131" s="431">
        <f>SUM(P128:P130)</f>
        <v>0</v>
      </c>
      <c r="Q131" s="271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</row>
    <row r="132" spans="1:62" s="162" customFormat="1" x14ac:dyDescent="0.2">
      <c r="A132" s="40"/>
      <c r="B132" s="226" t="s">
        <v>51</v>
      </c>
      <c r="C132" s="227"/>
      <c r="D132" s="227"/>
      <c r="E132" s="227"/>
      <c r="F132" s="227"/>
      <c r="G132" s="227"/>
      <c r="H132" s="20"/>
      <c r="I132" s="226" t="s">
        <v>51</v>
      </c>
      <c r="J132" s="227"/>
      <c r="K132" s="227"/>
      <c r="L132" s="227"/>
      <c r="M132" s="227"/>
      <c r="N132" s="227"/>
      <c r="O132" s="1"/>
      <c r="P132" s="1"/>
      <c r="Q132" s="1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</row>
    <row r="133" spans="1:62" x14ac:dyDescent="0.2">
      <c r="B133" s="26"/>
      <c r="C133" s="154"/>
      <c r="D133" s="11"/>
      <c r="E133" s="11"/>
      <c r="F133" s="93"/>
      <c r="G133" s="94">
        <f>F133*E133</f>
        <v>0</v>
      </c>
      <c r="H133" s="20"/>
      <c r="I133" s="265"/>
      <c r="J133" s="265"/>
      <c r="K133" s="265"/>
      <c r="L133" s="265"/>
      <c r="M133" s="283"/>
      <c r="N133" s="94">
        <f>M133*L133</f>
        <v>0</v>
      </c>
      <c r="O133" s="1"/>
      <c r="P133" s="284">
        <f t="shared" ref="P133:P139" si="37">G133-N133</f>
        <v>0</v>
      </c>
      <c r="Q133" s="271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</row>
    <row r="134" spans="1:62" s="1" customFormat="1" x14ac:dyDescent="0.2">
      <c r="B134" s="26"/>
      <c r="C134" s="154"/>
      <c r="D134" s="11"/>
      <c r="E134" s="11"/>
      <c r="F134" s="93"/>
      <c r="G134" s="94">
        <f t="shared" ref="G134:G139" si="38">E134*F134</f>
        <v>0</v>
      </c>
      <c r="H134" s="20"/>
      <c r="I134" s="265"/>
      <c r="J134" s="265"/>
      <c r="K134" s="265"/>
      <c r="L134" s="265"/>
      <c r="M134" s="283"/>
      <c r="N134" s="94">
        <f t="shared" ref="N134:N139" si="39">L134*M134</f>
        <v>0</v>
      </c>
      <c r="P134" s="284">
        <f t="shared" si="37"/>
        <v>0</v>
      </c>
      <c r="Q134" s="271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</row>
    <row r="135" spans="1:62" s="1" customFormat="1" x14ac:dyDescent="0.2">
      <c r="B135" s="26"/>
      <c r="C135" s="154"/>
      <c r="D135" s="11"/>
      <c r="E135" s="11"/>
      <c r="F135" s="93"/>
      <c r="G135" s="94">
        <f t="shared" si="38"/>
        <v>0</v>
      </c>
      <c r="H135" s="20"/>
      <c r="I135" s="265"/>
      <c r="J135" s="265"/>
      <c r="K135" s="265"/>
      <c r="L135" s="265"/>
      <c r="M135" s="283"/>
      <c r="N135" s="94">
        <f t="shared" si="39"/>
        <v>0</v>
      </c>
      <c r="P135" s="284">
        <f t="shared" si="37"/>
        <v>0</v>
      </c>
      <c r="Q135" s="271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</row>
    <row r="136" spans="1:62" s="1" customFormat="1" x14ac:dyDescent="0.2">
      <c r="B136" s="26"/>
      <c r="C136" s="154"/>
      <c r="D136" s="11"/>
      <c r="E136" s="11"/>
      <c r="F136" s="93"/>
      <c r="G136" s="94">
        <f t="shared" si="38"/>
        <v>0</v>
      </c>
      <c r="H136" s="20"/>
      <c r="I136" s="265"/>
      <c r="J136" s="265"/>
      <c r="K136" s="265"/>
      <c r="L136" s="265"/>
      <c r="M136" s="283"/>
      <c r="N136" s="94">
        <f t="shared" si="39"/>
        <v>0</v>
      </c>
      <c r="P136" s="284">
        <f t="shared" si="37"/>
        <v>0</v>
      </c>
      <c r="Q136" s="271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</row>
    <row r="137" spans="1:62" s="1" customFormat="1" x14ac:dyDescent="0.2">
      <c r="B137" s="26"/>
      <c r="C137" s="154"/>
      <c r="D137" s="11"/>
      <c r="E137" s="11"/>
      <c r="F137" s="93"/>
      <c r="G137" s="94">
        <f t="shared" si="38"/>
        <v>0</v>
      </c>
      <c r="H137" s="20"/>
      <c r="I137" s="265"/>
      <c r="J137" s="265"/>
      <c r="K137" s="265"/>
      <c r="L137" s="265"/>
      <c r="M137" s="283"/>
      <c r="N137" s="94">
        <f t="shared" si="39"/>
        <v>0</v>
      </c>
      <c r="P137" s="284">
        <f t="shared" si="37"/>
        <v>0</v>
      </c>
      <c r="Q137" s="271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</row>
    <row r="138" spans="1:62" s="1" customFormat="1" x14ac:dyDescent="0.2">
      <c r="B138" s="26"/>
      <c r="C138" s="154"/>
      <c r="D138" s="11"/>
      <c r="E138" s="11"/>
      <c r="F138" s="93"/>
      <c r="G138" s="94">
        <f t="shared" si="38"/>
        <v>0</v>
      </c>
      <c r="H138" s="20"/>
      <c r="I138" s="265"/>
      <c r="J138" s="265"/>
      <c r="K138" s="265"/>
      <c r="L138" s="265"/>
      <c r="M138" s="283"/>
      <c r="N138" s="94">
        <f t="shared" si="39"/>
        <v>0</v>
      </c>
      <c r="P138" s="284">
        <f t="shared" si="37"/>
        <v>0</v>
      </c>
      <c r="Q138" s="271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</row>
    <row r="139" spans="1:62" s="1" customFormat="1" ht="13.5" thickBot="1" x14ac:dyDescent="0.25">
      <c r="A139" s="20"/>
      <c r="B139" s="26"/>
      <c r="C139" s="154"/>
      <c r="D139" s="11"/>
      <c r="E139" s="11"/>
      <c r="F139" s="93"/>
      <c r="G139" s="94">
        <f t="shared" si="38"/>
        <v>0</v>
      </c>
      <c r="H139" s="20"/>
      <c r="I139" s="265"/>
      <c r="J139" s="265"/>
      <c r="K139" s="265"/>
      <c r="L139" s="265"/>
      <c r="M139" s="283"/>
      <c r="N139" s="94">
        <f t="shared" si="39"/>
        <v>0</v>
      </c>
      <c r="P139" s="438">
        <f t="shared" si="37"/>
        <v>0</v>
      </c>
      <c r="Q139" s="271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</row>
    <row r="140" spans="1:62" s="1" customFormat="1" ht="13.5" thickBot="1" x14ac:dyDescent="0.25">
      <c r="A140" s="20"/>
      <c r="B140" s="175" t="s">
        <v>31</v>
      </c>
      <c r="C140" s="180"/>
      <c r="D140" s="180"/>
      <c r="E140" s="180"/>
      <c r="F140" s="178"/>
      <c r="G140" s="179">
        <f>SUM(G133:G139)</f>
        <v>0</v>
      </c>
      <c r="H140" s="20"/>
      <c r="I140" s="175" t="s">
        <v>31</v>
      </c>
      <c r="J140" s="180"/>
      <c r="K140" s="180"/>
      <c r="L140" s="180"/>
      <c r="M140" s="178"/>
      <c r="N140" s="200">
        <f>SUM(N133:N139)</f>
        <v>0</v>
      </c>
      <c r="P140" s="431">
        <f>SUM(P133:P139)</f>
        <v>0</v>
      </c>
      <c r="Q140" s="271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</row>
    <row r="141" spans="1:62" s="1" customFormat="1" x14ac:dyDescent="0.2">
      <c r="A141" s="20"/>
      <c r="B141" s="225" t="s">
        <v>52</v>
      </c>
      <c r="C141" s="225"/>
      <c r="D141" s="225"/>
      <c r="E141" s="225"/>
      <c r="F141" s="225"/>
      <c r="G141" s="225"/>
      <c r="H141" s="20"/>
      <c r="I141" s="225" t="s">
        <v>52</v>
      </c>
      <c r="J141" s="225"/>
      <c r="K141" s="225"/>
      <c r="L141" s="225"/>
      <c r="M141" s="225"/>
      <c r="N141" s="225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</row>
    <row r="142" spans="1:62" s="162" customFormat="1" x14ac:dyDescent="0.2">
      <c r="A142" s="40"/>
      <c r="B142" s="10"/>
      <c r="C142" s="75"/>
      <c r="D142" s="190"/>
      <c r="E142" s="190"/>
      <c r="F142" s="191"/>
      <c r="G142" s="94">
        <f>F142*E142</f>
        <v>0</v>
      </c>
      <c r="H142" s="20"/>
      <c r="I142" s="265"/>
      <c r="J142" s="265"/>
      <c r="K142" s="265"/>
      <c r="L142" s="265"/>
      <c r="M142" s="283"/>
      <c r="N142" s="94">
        <f>M142*L142</f>
        <v>0</v>
      </c>
      <c r="P142" s="284">
        <f t="shared" ref="P142:P143" si="40">G142-N142</f>
        <v>0</v>
      </c>
      <c r="Q142" s="287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</row>
    <row r="143" spans="1:62" ht="13.5" thickBot="1" x14ac:dyDescent="0.25">
      <c r="B143" s="10"/>
      <c r="C143" s="420"/>
      <c r="D143" s="421"/>
      <c r="E143" s="421"/>
      <c r="F143" s="422"/>
      <c r="G143" s="94">
        <f>E143*F143</f>
        <v>0</v>
      </c>
      <c r="H143" s="20"/>
      <c r="I143" s="265"/>
      <c r="J143" s="265"/>
      <c r="K143" s="265"/>
      <c r="L143" s="265"/>
      <c r="M143" s="283"/>
      <c r="N143" s="94">
        <f>L143*M143</f>
        <v>0</v>
      </c>
      <c r="O143" s="162"/>
      <c r="P143" s="438">
        <f t="shared" si="40"/>
        <v>0</v>
      </c>
      <c r="Q143" s="271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Y143" s="59"/>
      <c r="AZ143" s="59"/>
    </row>
    <row r="144" spans="1:62" s="1" customFormat="1" ht="13.5" thickBot="1" x14ac:dyDescent="0.25">
      <c r="A144" s="20"/>
      <c r="B144" s="175" t="s">
        <v>31</v>
      </c>
      <c r="C144" s="180"/>
      <c r="D144" s="180"/>
      <c r="E144" s="180"/>
      <c r="F144" s="178"/>
      <c r="G144" s="179">
        <f>SUM(G142:G143)</f>
        <v>0</v>
      </c>
      <c r="H144" s="20"/>
      <c r="I144" s="175" t="s">
        <v>31</v>
      </c>
      <c r="J144" s="180"/>
      <c r="K144" s="180"/>
      <c r="L144" s="180"/>
      <c r="M144" s="178"/>
      <c r="N144" s="200">
        <f>SUM(N142:N143)</f>
        <v>0</v>
      </c>
      <c r="P144" s="431">
        <f>SUM(P142:P143)</f>
        <v>0</v>
      </c>
      <c r="Q144" s="271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Y144" s="59"/>
    </row>
    <row r="145" spans="1:62" s="2" customFormat="1" x14ac:dyDescent="0.2">
      <c r="H145" s="20"/>
      <c r="O145" s="1"/>
      <c r="P145" s="1"/>
      <c r="Q145" s="1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</row>
    <row r="146" spans="1:62" s="74" customFormat="1" ht="20.25" customHeight="1" x14ac:dyDescent="0.25">
      <c r="A146" s="72"/>
      <c r="B146" s="228" t="s">
        <v>115</v>
      </c>
      <c r="C146" s="229"/>
      <c r="D146" s="229"/>
      <c r="E146" s="229"/>
      <c r="F146" s="229"/>
      <c r="G146" s="230"/>
      <c r="H146" s="20"/>
      <c r="I146" s="228" t="s">
        <v>115</v>
      </c>
      <c r="J146" s="229"/>
      <c r="K146" s="229"/>
      <c r="L146" s="229"/>
      <c r="M146" s="229"/>
      <c r="N146" s="230"/>
      <c r="O146" s="1"/>
      <c r="P146" s="1"/>
      <c r="Q146" s="1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</row>
    <row r="147" spans="1:62" s="162" customFormat="1" ht="51" x14ac:dyDescent="0.2">
      <c r="A147" s="40"/>
      <c r="B147" s="185" t="s">
        <v>14</v>
      </c>
      <c r="C147" s="185" t="s">
        <v>47</v>
      </c>
      <c r="D147" s="185" t="s">
        <v>37</v>
      </c>
      <c r="E147" s="427" t="s">
        <v>15</v>
      </c>
      <c r="F147" s="427" t="s">
        <v>92</v>
      </c>
      <c r="G147" s="122" t="s">
        <v>91</v>
      </c>
      <c r="H147" s="20"/>
      <c r="I147" s="185" t="s">
        <v>14</v>
      </c>
      <c r="J147" s="185" t="s">
        <v>47</v>
      </c>
      <c r="K147" s="185" t="s">
        <v>37</v>
      </c>
      <c r="L147" s="427" t="s">
        <v>15</v>
      </c>
      <c r="M147" s="427" t="s">
        <v>92</v>
      </c>
      <c r="N147" s="428" t="s">
        <v>27</v>
      </c>
      <c r="O147" s="1"/>
      <c r="P147" s="259" t="s">
        <v>79</v>
      </c>
      <c r="Q147" s="305" t="s">
        <v>69</v>
      </c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</row>
    <row r="148" spans="1:62" s="162" customFormat="1" x14ac:dyDescent="0.2">
      <c r="A148" s="40"/>
      <c r="B148" s="231" t="str">
        <f>B127</f>
        <v>Project Management (Third Party)</v>
      </c>
      <c r="C148" s="232"/>
      <c r="D148" s="232"/>
      <c r="E148" s="232"/>
      <c r="F148" s="232"/>
      <c r="G148" s="232"/>
      <c r="H148" s="20"/>
      <c r="I148" s="231" t="str">
        <f>I127</f>
        <v>Project Management (Third Party)</v>
      </c>
      <c r="J148" s="232"/>
      <c r="K148" s="232"/>
      <c r="L148" s="232"/>
      <c r="M148" s="232"/>
      <c r="N148" s="232"/>
      <c r="O148" s="1"/>
      <c r="P148" s="1"/>
      <c r="Q148" s="1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</row>
    <row r="149" spans="1:62" s="162" customFormat="1" x14ac:dyDescent="0.2">
      <c r="A149" s="40"/>
      <c r="B149" s="26"/>
      <c r="C149" s="154"/>
      <c r="D149" s="11"/>
      <c r="E149" s="11"/>
      <c r="F149" s="93"/>
      <c r="G149" s="94">
        <f>F149*E149</f>
        <v>0</v>
      </c>
      <c r="H149" s="20"/>
      <c r="I149" s="265"/>
      <c r="J149" s="265"/>
      <c r="K149" s="265"/>
      <c r="L149" s="265"/>
      <c r="M149" s="283"/>
      <c r="N149" s="94">
        <f>M149*L149</f>
        <v>0</v>
      </c>
      <c r="O149" s="1"/>
      <c r="P149" s="284">
        <f t="shared" ref="P149:P151" si="41">G149-N149</f>
        <v>0</v>
      </c>
      <c r="Q149" s="271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</row>
    <row r="150" spans="1:62" s="162" customFormat="1" x14ac:dyDescent="0.2">
      <c r="A150" s="40"/>
      <c r="B150" s="26"/>
      <c r="C150" s="154"/>
      <c r="D150" s="11"/>
      <c r="E150" s="11"/>
      <c r="F150" s="93"/>
      <c r="G150" s="94">
        <f t="shared" ref="G150:G151" si="42">F150*E150</f>
        <v>0</v>
      </c>
      <c r="H150" s="20"/>
      <c r="I150" s="265"/>
      <c r="J150" s="265"/>
      <c r="K150" s="265"/>
      <c r="L150" s="265"/>
      <c r="M150" s="283"/>
      <c r="N150" s="94">
        <f t="shared" ref="N150:N151" si="43">M150*L150</f>
        <v>0</v>
      </c>
      <c r="O150" s="1"/>
      <c r="P150" s="284">
        <f t="shared" si="41"/>
        <v>0</v>
      </c>
      <c r="Q150" s="271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</row>
    <row r="151" spans="1:62" s="162" customFormat="1" ht="13.5" thickBot="1" x14ac:dyDescent="0.25">
      <c r="A151" s="40"/>
      <c r="B151" s="26"/>
      <c r="C151" s="154"/>
      <c r="D151" s="11"/>
      <c r="E151" s="11"/>
      <c r="F151" s="93"/>
      <c r="G151" s="94">
        <f t="shared" si="42"/>
        <v>0</v>
      </c>
      <c r="H151" s="20"/>
      <c r="I151" s="265"/>
      <c r="J151" s="265"/>
      <c r="K151" s="265"/>
      <c r="L151" s="265"/>
      <c r="M151" s="283"/>
      <c r="N151" s="94">
        <f t="shared" si="43"/>
        <v>0</v>
      </c>
      <c r="O151" s="1"/>
      <c r="P151" s="438">
        <f t="shared" si="41"/>
        <v>0</v>
      </c>
      <c r="Q151" s="271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</row>
    <row r="152" spans="1:62" s="162" customFormat="1" ht="13.5" thickBot="1" x14ac:dyDescent="0.25">
      <c r="A152" s="40"/>
      <c r="B152" s="175" t="s">
        <v>31</v>
      </c>
      <c r="C152" s="180"/>
      <c r="D152" s="180"/>
      <c r="E152" s="180"/>
      <c r="F152" s="178"/>
      <c r="G152" s="179">
        <f>SUM(G149:G151)</f>
        <v>0</v>
      </c>
      <c r="H152" s="20"/>
      <c r="I152" s="175" t="s">
        <v>31</v>
      </c>
      <c r="J152" s="180"/>
      <c r="K152" s="180"/>
      <c r="L152" s="180"/>
      <c r="M152" s="178"/>
      <c r="N152" s="200">
        <f>SUM(N149:N151)</f>
        <v>0</v>
      </c>
      <c r="O152" s="1"/>
      <c r="P152" s="431">
        <f>SUM(P149:P151)</f>
        <v>0</v>
      </c>
      <c r="Q152" s="271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</row>
    <row r="153" spans="1:62" s="162" customFormat="1" x14ac:dyDescent="0.2">
      <c r="A153" s="40"/>
      <c r="B153" s="226" t="s">
        <v>51</v>
      </c>
      <c r="C153" s="227"/>
      <c r="D153" s="227"/>
      <c r="E153" s="227"/>
      <c r="F153" s="227"/>
      <c r="G153" s="227"/>
      <c r="H153" s="20"/>
      <c r="I153" s="226" t="s">
        <v>51</v>
      </c>
      <c r="J153" s="227"/>
      <c r="K153" s="227"/>
      <c r="L153" s="227"/>
      <c r="M153" s="227"/>
      <c r="N153" s="227"/>
      <c r="O153" s="1"/>
      <c r="P153" s="1"/>
      <c r="Q153" s="1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</row>
    <row r="154" spans="1:62" x14ac:dyDescent="0.2">
      <c r="B154" s="26"/>
      <c r="C154" s="154"/>
      <c r="D154" s="11"/>
      <c r="E154" s="11"/>
      <c r="F154" s="93"/>
      <c r="G154" s="94">
        <f>F154*E154</f>
        <v>0</v>
      </c>
      <c r="H154" s="20"/>
      <c r="I154" s="265"/>
      <c r="J154" s="265"/>
      <c r="K154" s="265"/>
      <c r="L154" s="265"/>
      <c r="M154" s="283"/>
      <c r="N154" s="94">
        <f>M154*L154</f>
        <v>0</v>
      </c>
      <c r="O154" s="1"/>
      <c r="P154" s="284">
        <f t="shared" ref="P154:P160" si="44">G154-N154</f>
        <v>0</v>
      </c>
      <c r="Q154" s="271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</row>
    <row r="155" spans="1:62" s="1" customFormat="1" x14ac:dyDescent="0.2">
      <c r="B155" s="26"/>
      <c r="C155" s="154"/>
      <c r="D155" s="11"/>
      <c r="E155" s="11"/>
      <c r="F155" s="93"/>
      <c r="G155" s="94">
        <f t="shared" ref="G155:G160" si="45">E155*F155</f>
        <v>0</v>
      </c>
      <c r="H155" s="20"/>
      <c r="I155" s="265"/>
      <c r="J155" s="265"/>
      <c r="K155" s="265"/>
      <c r="L155" s="265"/>
      <c r="M155" s="283"/>
      <c r="N155" s="94">
        <f t="shared" ref="N155:N160" si="46">L155*M155</f>
        <v>0</v>
      </c>
      <c r="P155" s="284">
        <f t="shared" si="44"/>
        <v>0</v>
      </c>
      <c r="Q155" s="271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</row>
    <row r="156" spans="1:62" s="1" customFormat="1" x14ac:dyDescent="0.2">
      <c r="B156" s="26"/>
      <c r="C156" s="154"/>
      <c r="D156" s="11"/>
      <c r="E156" s="11"/>
      <c r="F156" s="93"/>
      <c r="G156" s="94">
        <f t="shared" si="45"/>
        <v>0</v>
      </c>
      <c r="H156" s="20"/>
      <c r="I156" s="265"/>
      <c r="J156" s="265"/>
      <c r="K156" s="265"/>
      <c r="L156" s="265"/>
      <c r="M156" s="283"/>
      <c r="N156" s="94">
        <f t="shared" si="46"/>
        <v>0</v>
      </c>
      <c r="P156" s="284">
        <f t="shared" si="44"/>
        <v>0</v>
      </c>
      <c r="Q156" s="271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</row>
    <row r="157" spans="1:62" s="1" customFormat="1" x14ac:dyDescent="0.2">
      <c r="B157" s="26"/>
      <c r="C157" s="154"/>
      <c r="D157" s="11"/>
      <c r="E157" s="11"/>
      <c r="F157" s="93"/>
      <c r="G157" s="94">
        <f t="shared" si="45"/>
        <v>0</v>
      </c>
      <c r="H157" s="20"/>
      <c r="I157" s="265"/>
      <c r="J157" s="265"/>
      <c r="K157" s="265"/>
      <c r="L157" s="265"/>
      <c r="M157" s="283"/>
      <c r="N157" s="94">
        <f t="shared" si="46"/>
        <v>0</v>
      </c>
      <c r="P157" s="284">
        <f t="shared" si="44"/>
        <v>0</v>
      </c>
      <c r="Q157" s="271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</row>
    <row r="158" spans="1:62" s="1" customFormat="1" x14ac:dyDescent="0.2">
      <c r="B158" s="26"/>
      <c r="C158" s="154"/>
      <c r="D158" s="11"/>
      <c r="E158" s="11"/>
      <c r="F158" s="93"/>
      <c r="G158" s="94">
        <f t="shared" si="45"/>
        <v>0</v>
      </c>
      <c r="H158" s="20"/>
      <c r="I158" s="265"/>
      <c r="J158" s="265"/>
      <c r="K158" s="265"/>
      <c r="L158" s="265"/>
      <c r="M158" s="283"/>
      <c r="N158" s="94">
        <f t="shared" si="46"/>
        <v>0</v>
      </c>
      <c r="P158" s="284">
        <f t="shared" si="44"/>
        <v>0</v>
      </c>
      <c r="Q158" s="271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</row>
    <row r="159" spans="1:62" s="1" customFormat="1" x14ac:dyDescent="0.2">
      <c r="B159" s="26"/>
      <c r="C159" s="154"/>
      <c r="D159" s="11"/>
      <c r="E159" s="11"/>
      <c r="F159" s="93"/>
      <c r="G159" s="94">
        <f t="shared" si="45"/>
        <v>0</v>
      </c>
      <c r="H159" s="20"/>
      <c r="I159" s="265"/>
      <c r="J159" s="265"/>
      <c r="K159" s="265"/>
      <c r="L159" s="265"/>
      <c r="M159" s="283"/>
      <c r="N159" s="94">
        <f t="shared" si="46"/>
        <v>0</v>
      </c>
      <c r="P159" s="284">
        <f t="shared" si="44"/>
        <v>0</v>
      </c>
      <c r="Q159" s="271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</row>
    <row r="160" spans="1:62" s="1" customFormat="1" ht="13.5" thickBot="1" x14ac:dyDescent="0.25">
      <c r="A160" s="20"/>
      <c r="B160" s="26"/>
      <c r="C160" s="154"/>
      <c r="D160" s="11"/>
      <c r="E160" s="11"/>
      <c r="F160" s="93"/>
      <c r="G160" s="94">
        <f t="shared" si="45"/>
        <v>0</v>
      </c>
      <c r="H160" s="20"/>
      <c r="I160" s="265"/>
      <c r="J160" s="265"/>
      <c r="K160" s="265"/>
      <c r="L160" s="265"/>
      <c r="M160" s="283"/>
      <c r="N160" s="94">
        <f t="shared" si="46"/>
        <v>0</v>
      </c>
      <c r="P160" s="438">
        <f t="shared" si="44"/>
        <v>0</v>
      </c>
      <c r="Q160" s="271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</row>
    <row r="161" spans="1:62" s="1" customFormat="1" ht="13.5" thickBot="1" x14ac:dyDescent="0.25">
      <c r="A161" s="20"/>
      <c r="B161" s="175" t="s">
        <v>31</v>
      </c>
      <c r="C161" s="180"/>
      <c r="D161" s="180"/>
      <c r="E161" s="180"/>
      <c r="F161" s="178"/>
      <c r="G161" s="179">
        <f>SUM(G154:G160)</f>
        <v>0</v>
      </c>
      <c r="H161" s="20"/>
      <c r="I161" s="175" t="s">
        <v>31</v>
      </c>
      <c r="J161" s="180"/>
      <c r="K161" s="180"/>
      <c r="L161" s="180"/>
      <c r="M161" s="178"/>
      <c r="N161" s="200">
        <f>SUM(N154:N160)</f>
        <v>0</v>
      </c>
      <c r="P161" s="431">
        <f>SUM(P154:P160)</f>
        <v>0</v>
      </c>
      <c r="Q161" s="271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</row>
    <row r="162" spans="1:62" s="1" customFormat="1" x14ac:dyDescent="0.2">
      <c r="A162" s="20"/>
      <c r="B162" s="225" t="s">
        <v>52</v>
      </c>
      <c r="C162" s="225"/>
      <c r="D162" s="225"/>
      <c r="E162" s="225"/>
      <c r="F162" s="225"/>
      <c r="G162" s="225"/>
      <c r="H162" s="20"/>
      <c r="I162" s="225" t="s">
        <v>52</v>
      </c>
      <c r="J162" s="225"/>
      <c r="K162" s="225"/>
      <c r="L162" s="225"/>
      <c r="M162" s="225"/>
      <c r="N162" s="225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</row>
    <row r="163" spans="1:62" s="162" customFormat="1" x14ac:dyDescent="0.2">
      <c r="A163" s="40"/>
      <c r="B163" s="10"/>
      <c r="C163" s="75"/>
      <c r="D163" s="190"/>
      <c r="E163" s="190"/>
      <c r="F163" s="191"/>
      <c r="G163" s="94">
        <f>F163*E163</f>
        <v>0</v>
      </c>
      <c r="H163" s="20"/>
      <c r="I163" s="265"/>
      <c r="J163" s="265"/>
      <c r="K163" s="265"/>
      <c r="L163" s="265"/>
      <c r="M163" s="283"/>
      <c r="N163" s="94">
        <f>M163*L163</f>
        <v>0</v>
      </c>
      <c r="P163" s="284">
        <f t="shared" ref="P163:P164" si="47">G163-N163</f>
        <v>0</v>
      </c>
      <c r="Q163" s="287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</row>
    <row r="164" spans="1:62" ht="13.5" thickBot="1" x14ac:dyDescent="0.25">
      <c r="B164" s="10"/>
      <c r="C164" s="154"/>
      <c r="D164" s="11"/>
      <c r="E164" s="11"/>
      <c r="F164" s="93"/>
      <c r="G164" s="94">
        <f>E164*F164</f>
        <v>0</v>
      </c>
      <c r="H164" s="20"/>
      <c r="I164" s="265"/>
      <c r="J164" s="265"/>
      <c r="K164" s="265"/>
      <c r="L164" s="265"/>
      <c r="M164" s="283"/>
      <c r="N164" s="94">
        <f>L164*M164</f>
        <v>0</v>
      </c>
      <c r="O164" s="162"/>
      <c r="P164" s="438">
        <f t="shared" si="47"/>
        <v>0</v>
      </c>
      <c r="Q164" s="271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Y164" s="59"/>
      <c r="AZ164" s="59"/>
    </row>
    <row r="165" spans="1:62" s="1" customFormat="1" ht="13.5" thickBot="1" x14ac:dyDescent="0.25">
      <c r="A165" s="20"/>
      <c r="B165" s="175" t="s">
        <v>31</v>
      </c>
      <c r="C165" s="180"/>
      <c r="D165" s="180"/>
      <c r="E165" s="180"/>
      <c r="F165" s="178"/>
      <c r="G165" s="179">
        <f>SUM(G163:G164)</f>
        <v>0</v>
      </c>
      <c r="H165" s="20"/>
      <c r="I165" s="175" t="s">
        <v>31</v>
      </c>
      <c r="J165" s="180"/>
      <c r="K165" s="180"/>
      <c r="L165" s="180"/>
      <c r="M165" s="178"/>
      <c r="N165" s="200">
        <f>SUM(N163:N164)</f>
        <v>0</v>
      </c>
      <c r="P165" s="431">
        <f>SUM(P163:P164)</f>
        <v>0</v>
      </c>
      <c r="Q165" s="271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Y165" s="59"/>
    </row>
    <row r="166" spans="1:62" s="2" customFormat="1" x14ac:dyDescent="0.2">
      <c r="H166" s="20"/>
      <c r="O166" s="1"/>
      <c r="P166" s="1"/>
      <c r="Q166" s="1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</row>
    <row r="167" spans="1:62" s="74" customFormat="1" ht="20.25" customHeight="1" x14ac:dyDescent="0.25">
      <c r="A167" s="72"/>
      <c r="B167" s="228" t="s">
        <v>118</v>
      </c>
      <c r="C167" s="229"/>
      <c r="D167" s="229"/>
      <c r="E167" s="229"/>
      <c r="F167" s="229"/>
      <c r="G167" s="230"/>
      <c r="H167" s="20"/>
      <c r="I167" s="228" t="s">
        <v>118</v>
      </c>
      <c r="J167" s="229"/>
      <c r="K167" s="229"/>
      <c r="L167" s="229"/>
      <c r="M167" s="229"/>
      <c r="N167" s="230"/>
      <c r="O167" s="1"/>
      <c r="P167" s="1"/>
      <c r="Q167" s="1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</row>
    <row r="168" spans="1:62" s="162" customFormat="1" ht="51" x14ac:dyDescent="0.2">
      <c r="A168" s="40"/>
      <c r="B168" s="185" t="s">
        <v>14</v>
      </c>
      <c r="C168" s="185" t="s">
        <v>47</v>
      </c>
      <c r="D168" s="185" t="s">
        <v>37</v>
      </c>
      <c r="E168" s="427" t="s">
        <v>15</v>
      </c>
      <c r="F168" s="427" t="s">
        <v>92</v>
      </c>
      <c r="G168" s="122" t="s">
        <v>91</v>
      </c>
      <c r="H168" s="20"/>
      <c r="I168" s="185" t="s">
        <v>14</v>
      </c>
      <c r="J168" s="185" t="s">
        <v>47</v>
      </c>
      <c r="K168" s="185" t="s">
        <v>37</v>
      </c>
      <c r="L168" s="427" t="s">
        <v>15</v>
      </c>
      <c r="M168" s="427" t="s">
        <v>92</v>
      </c>
      <c r="N168" s="428" t="s">
        <v>27</v>
      </c>
      <c r="O168" s="1"/>
      <c r="P168" s="259" t="s">
        <v>79</v>
      </c>
      <c r="Q168" s="305" t="s">
        <v>69</v>
      </c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</row>
    <row r="169" spans="1:62" s="162" customFormat="1" x14ac:dyDescent="0.2">
      <c r="A169" s="40"/>
      <c r="B169" s="231" t="str">
        <f>B148</f>
        <v>Project Management (Third Party)</v>
      </c>
      <c r="C169" s="232"/>
      <c r="D169" s="232"/>
      <c r="E169" s="232"/>
      <c r="F169" s="232"/>
      <c r="G169" s="232"/>
      <c r="H169" s="20"/>
      <c r="I169" s="231" t="str">
        <f>I148</f>
        <v>Project Management (Third Party)</v>
      </c>
      <c r="J169" s="232"/>
      <c r="K169" s="232"/>
      <c r="L169" s="232"/>
      <c r="M169" s="232"/>
      <c r="N169" s="232"/>
      <c r="O169" s="1"/>
      <c r="P169" s="1"/>
      <c r="Q169" s="1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</row>
    <row r="170" spans="1:62" s="162" customFormat="1" x14ac:dyDescent="0.2">
      <c r="A170" s="40"/>
      <c r="B170" s="26"/>
      <c r="C170" s="154"/>
      <c r="D170" s="11"/>
      <c r="E170" s="11"/>
      <c r="F170" s="93"/>
      <c r="G170" s="94">
        <f>F170*E170</f>
        <v>0</v>
      </c>
      <c r="H170" s="20"/>
      <c r="I170" s="265"/>
      <c r="J170" s="265"/>
      <c r="K170" s="265"/>
      <c r="L170" s="265"/>
      <c r="M170" s="283"/>
      <c r="N170" s="94">
        <f>M170*L170</f>
        <v>0</v>
      </c>
      <c r="O170" s="1"/>
      <c r="P170" s="284">
        <f t="shared" ref="P170:P172" si="48">G170-N170</f>
        <v>0</v>
      </c>
      <c r="Q170" s="271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</row>
    <row r="171" spans="1:62" s="162" customFormat="1" x14ac:dyDescent="0.2">
      <c r="A171" s="40"/>
      <c r="B171" s="26"/>
      <c r="C171" s="154"/>
      <c r="D171" s="11"/>
      <c r="E171" s="11"/>
      <c r="F171" s="93"/>
      <c r="G171" s="94">
        <f t="shared" ref="G171:G172" si="49">F171*E171</f>
        <v>0</v>
      </c>
      <c r="H171" s="20"/>
      <c r="I171" s="265"/>
      <c r="J171" s="265"/>
      <c r="K171" s="265"/>
      <c r="L171" s="265"/>
      <c r="M171" s="283"/>
      <c r="N171" s="94">
        <f t="shared" ref="N171:N172" si="50">M171*L171</f>
        <v>0</v>
      </c>
      <c r="O171" s="1"/>
      <c r="P171" s="284">
        <f t="shared" si="48"/>
        <v>0</v>
      </c>
      <c r="Q171" s="271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</row>
    <row r="172" spans="1:62" s="162" customFormat="1" ht="13.5" thickBot="1" x14ac:dyDescent="0.25">
      <c r="A172" s="40"/>
      <c r="B172" s="26"/>
      <c r="C172" s="154"/>
      <c r="D172" s="11"/>
      <c r="E172" s="11"/>
      <c r="F172" s="93"/>
      <c r="G172" s="94">
        <f t="shared" si="49"/>
        <v>0</v>
      </c>
      <c r="H172" s="20"/>
      <c r="I172" s="265"/>
      <c r="J172" s="265"/>
      <c r="K172" s="265"/>
      <c r="L172" s="265"/>
      <c r="M172" s="283"/>
      <c r="N172" s="94">
        <f t="shared" si="50"/>
        <v>0</v>
      </c>
      <c r="O172" s="1"/>
      <c r="P172" s="438">
        <f t="shared" si="48"/>
        <v>0</v>
      </c>
      <c r="Q172" s="271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</row>
    <row r="173" spans="1:62" s="162" customFormat="1" ht="13.5" thickBot="1" x14ac:dyDescent="0.25">
      <c r="A173" s="40"/>
      <c r="B173" s="175" t="s">
        <v>31</v>
      </c>
      <c r="C173" s="180"/>
      <c r="D173" s="180"/>
      <c r="E173" s="180"/>
      <c r="F173" s="178"/>
      <c r="G173" s="179">
        <f>SUM(G170:G172)</f>
        <v>0</v>
      </c>
      <c r="H173" s="20"/>
      <c r="I173" s="175" t="s">
        <v>31</v>
      </c>
      <c r="J173" s="180"/>
      <c r="K173" s="180"/>
      <c r="L173" s="180"/>
      <c r="M173" s="178"/>
      <c r="N173" s="200">
        <f>SUM(N170:N172)</f>
        <v>0</v>
      </c>
      <c r="O173" s="1"/>
      <c r="P173" s="431">
        <f>SUM(P170:P172)</f>
        <v>0</v>
      </c>
      <c r="Q173" s="271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</row>
    <row r="174" spans="1:62" s="162" customFormat="1" x14ac:dyDescent="0.2">
      <c r="A174" s="40"/>
      <c r="B174" s="226" t="s">
        <v>51</v>
      </c>
      <c r="C174" s="227"/>
      <c r="D174" s="227"/>
      <c r="E174" s="227"/>
      <c r="F174" s="227"/>
      <c r="G174" s="227"/>
      <c r="H174" s="20"/>
      <c r="I174" s="226" t="s">
        <v>51</v>
      </c>
      <c r="J174" s="227"/>
      <c r="K174" s="227"/>
      <c r="L174" s="227"/>
      <c r="M174" s="227"/>
      <c r="N174" s="227"/>
      <c r="O174" s="1"/>
      <c r="P174" s="1"/>
      <c r="Q174" s="1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</row>
    <row r="175" spans="1:62" x14ac:dyDescent="0.2">
      <c r="B175" s="26"/>
      <c r="C175" s="154"/>
      <c r="D175" s="11"/>
      <c r="E175" s="11"/>
      <c r="F175" s="93"/>
      <c r="G175" s="94">
        <f>F175*E175</f>
        <v>0</v>
      </c>
      <c r="H175" s="20"/>
      <c r="I175" s="265"/>
      <c r="J175" s="265"/>
      <c r="K175" s="265"/>
      <c r="L175" s="265"/>
      <c r="M175" s="283"/>
      <c r="N175" s="94">
        <f>M175*L175</f>
        <v>0</v>
      </c>
      <c r="O175" s="1"/>
      <c r="P175" s="284">
        <f t="shared" ref="P175:P181" si="51">G175-N175</f>
        <v>0</v>
      </c>
      <c r="Q175" s="271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</row>
    <row r="176" spans="1:62" s="1" customFormat="1" x14ac:dyDescent="0.2">
      <c r="B176" s="26"/>
      <c r="C176" s="154"/>
      <c r="D176" s="11"/>
      <c r="E176" s="11"/>
      <c r="F176" s="93"/>
      <c r="G176" s="94">
        <f t="shared" ref="G176:G181" si="52">E176*F176</f>
        <v>0</v>
      </c>
      <c r="H176" s="20"/>
      <c r="I176" s="265"/>
      <c r="J176" s="265"/>
      <c r="K176" s="265"/>
      <c r="L176" s="265"/>
      <c r="M176" s="283"/>
      <c r="N176" s="94">
        <f t="shared" ref="N176:N181" si="53">L176*M176</f>
        <v>0</v>
      </c>
      <c r="P176" s="284">
        <f t="shared" si="51"/>
        <v>0</v>
      </c>
      <c r="Q176" s="271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</row>
    <row r="177" spans="1:62" s="1" customFormat="1" x14ac:dyDescent="0.2">
      <c r="B177" s="26"/>
      <c r="C177" s="154"/>
      <c r="D177" s="11"/>
      <c r="E177" s="11"/>
      <c r="F177" s="93"/>
      <c r="G177" s="94">
        <f t="shared" si="52"/>
        <v>0</v>
      </c>
      <c r="H177" s="20"/>
      <c r="I177" s="265"/>
      <c r="J177" s="265"/>
      <c r="K177" s="265"/>
      <c r="L177" s="265"/>
      <c r="M177" s="283"/>
      <c r="N177" s="94">
        <f t="shared" si="53"/>
        <v>0</v>
      </c>
      <c r="P177" s="284">
        <f t="shared" si="51"/>
        <v>0</v>
      </c>
      <c r="Q177" s="271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</row>
    <row r="178" spans="1:62" s="1" customFormat="1" x14ac:dyDescent="0.2">
      <c r="B178" s="26"/>
      <c r="C178" s="154"/>
      <c r="D178" s="11"/>
      <c r="E178" s="11"/>
      <c r="F178" s="93"/>
      <c r="G178" s="94">
        <f t="shared" si="52"/>
        <v>0</v>
      </c>
      <c r="H178" s="20"/>
      <c r="I178" s="265"/>
      <c r="J178" s="265"/>
      <c r="K178" s="265"/>
      <c r="L178" s="265"/>
      <c r="M178" s="283"/>
      <c r="N178" s="94">
        <f t="shared" si="53"/>
        <v>0</v>
      </c>
      <c r="P178" s="284">
        <f t="shared" si="51"/>
        <v>0</v>
      </c>
      <c r="Q178" s="271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</row>
    <row r="179" spans="1:62" s="1" customFormat="1" x14ac:dyDescent="0.2">
      <c r="B179" s="26"/>
      <c r="C179" s="154"/>
      <c r="D179" s="11"/>
      <c r="E179" s="11"/>
      <c r="F179" s="93"/>
      <c r="G179" s="94">
        <f t="shared" si="52"/>
        <v>0</v>
      </c>
      <c r="H179" s="20"/>
      <c r="I179" s="265"/>
      <c r="J179" s="265"/>
      <c r="K179" s="265"/>
      <c r="L179" s="265"/>
      <c r="M179" s="283"/>
      <c r="N179" s="94">
        <f t="shared" si="53"/>
        <v>0</v>
      </c>
      <c r="P179" s="284">
        <f t="shared" si="51"/>
        <v>0</v>
      </c>
      <c r="Q179" s="271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</row>
    <row r="180" spans="1:62" s="1" customFormat="1" x14ac:dyDescent="0.2">
      <c r="B180" s="26"/>
      <c r="C180" s="154"/>
      <c r="D180" s="11"/>
      <c r="E180" s="11"/>
      <c r="F180" s="93"/>
      <c r="G180" s="94">
        <f t="shared" si="52"/>
        <v>0</v>
      </c>
      <c r="H180" s="20"/>
      <c r="I180" s="265"/>
      <c r="J180" s="265"/>
      <c r="K180" s="265"/>
      <c r="L180" s="265"/>
      <c r="M180" s="283"/>
      <c r="N180" s="94">
        <f t="shared" si="53"/>
        <v>0</v>
      </c>
      <c r="P180" s="284">
        <f t="shared" si="51"/>
        <v>0</v>
      </c>
      <c r="Q180" s="271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</row>
    <row r="181" spans="1:62" s="1" customFormat="1" ht="13.5" thickBot="1" x14ac:dyDescent="0.25">
      <c r="A181" s="20"/>
      <c r="B181" s="26"/>
      <c r="C181" s="154"/>
      <c r="D181" s="11"/>
      <c r="E181" s="11"/>
      <c r="F181" s="93"/>
      <c r="G181" s="94">
        <f t="shared" si="52"/>
        <v>0</v>
      </c>
      <c r="H181" s="20"/>
      <c r="I181" s="265"/>
      <c r="J181" s="265"/>
      <c r="K181" s="265"/>
      <c r="L181" s="265"/>
      <c r="M181" s="283"/>
      <c r="N181" s="94">
        <f t="shared" si="53"/>
        <v>0</v>
      </c>
      <c r="P181" s="438">
        <f t="shared" si="51"/>
        <v>0</v>
      </c>
      <c r="Q181" s="271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</row>
    <row r="182" spans="1:62" s="1" customFormat="1" ht="13.5" thickBot="1" x14ac:dyDescent="0.25">
      <c r="A182" s="20"/>
      <c r="B182" s="175" t="s">
        <v>31</v>
      </c>
      <c r="C182" s="180"/>
      <c r="D182" s="180"/>
      <c r="E182" s="180"/>
      <c r="F182" s="178"/>
      <c r="G182" s="179">
        <f>SUM(G175:G181)</f>
        <v>0</v>
      </c>
      <c r="H182" s="20"/>
      <c r="I182" s="175" t="s">
        <v>31</v>
      </c>
      <c r="J182" s="180"/>
      <c r="K182" s="180"/>
      <c r="L182" s="180"/>
      <c r="M182" s="178"/>
      <c r="N182" s="200">
        <f>SUM(N175:N181)</f>
        <v>0</v>
      </c>
      <c r="P182" s="431">
        <f>SUM(P175:P181)</f>
        <v>0</v>
      </c>
      <c r="Q182" s="271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</row>
    <row r="183" spans="1:62" s="1" customFormat="1" x14ac:dyDescent="0.2">
      <c r="A183" s="20"/>
      <c r="B183" s="225" t="s">
        <v>52</v>
      </c>
      <c r="C183" s="225"/>
      <c r="D183" s="225"/>
      <c r="E183" s="225"/>
      <c r="F183" s="225"/>
      <c r="G183" s="225"/>
      <c r="H183" s="20"/>
      <c r="I183" s="225" t="s">
        <v>52</v>
      </c>
      <c r="J183" s="225"/>
      <c r="K183" s="225"/>
      <c r="L183" s="225"/>
      <c r="M183" s="225"/>
      <c r="N183" s="225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</row>
    <row r="184" spans="1:62" s="162" customFormat="1" x14ac:dyDescent="0.2">
      <c r="A184" s="40"/>
      <c r="B184" s="10"/>
      <c r="C184" s="75"/>
      <c r="D184" s="190"/>
      <c r="E184" s="190"/>
      <c r="F184" s="191"/>
      <c r="G184" s="94">
        <f>F184*E184</f>
        <v>0</v>
      </c>
      <c r="H184" s="20"/>
      <c r="I184" s="265"/>
      <c r="J184" s="265"/>
      <c r="K184" s="265"/>
      <c r="L184" s="265"/>
      <c r="M184" s="283"/>
      <c r="N184" s="94">
        <f>M184*L184</f>
        <v>0</v>
      </c>
      <c r="P184" s="284">
        <f t="shared" ref="P184:P185" si="54">G184-N184</f>
        <v>0</v>
      </c>
      <c r="Q184" s="287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</row>
    <row r="185" spans="1:62" ht="13.5" thickBot="1" x14ac:dyDescent="0.25">
      <c r="B185" s="10"/>
      <c r="C185" s="154"/>
      <c r="D185" s="11"/>
      <c r="E185" s="11"/>
      <c r="F185" s="93"/>
      <c r="G185" s="94">
        <f>E185*F185</f>
        <v>0</v>
      </c>
      <c r="H185" s="20"/>
      <c r="I185" s="265"/>
      <c r="J185" s="265"/>
      <c r="K185" s="265"/>
      <c r="L185" s="265"/>
      <c r="M185" s="283"/>
      <c r="N185" s="94">
        <f>L185*M185</f>
        <v>0</v>
      </c>
      <c r="O185" s="162"/>
      <c r="P185" s="438">
        <f t="shared" si="54"/>
        <v>0</v>
      </c>
      <c r="Q185" s="271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Y185" s="59"/>
      <c r="AZ185" s="59"/>
    </row>
    <row r="186" spans="1:62" s="1" customFormat="1" ht="13.5" thickBot="1" x14ac:dyDescent="0.25">
      <c r="A186" s="20"/>
      <c r="B186" s="175" t="s">
        <v>31</v>
      </c>
      <c r="C186" s="180"/>
      <c r="D186" s="180"/>
      <c r="E186" s="180"/>
      <c r="F186" s="178"/>
      <c r="G186" s="179">
        <f>SUM(G184:G185)</f>
        <v>0</v>
      </c>
      <c r="H186" s="20"/>
      <c r="I186" s="175" t="s">
        <v>31</v>
      </c>
      <c r="J186" s="180"/>
      <c r="K186" s="180"/>
      <c r="L186" s="180"/>
      <c r="M186" s="178"/>
      <c r="N186" s="200">
        <f>SUM(N184:N185)</f>
        <v>0</v>
      </c>
      <c r="P186" s="431">
        <f>SUM(P184:P185)</f>
        <v>0</v>
      </c>
      <c r="Q186" s="271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Y186" s="59"/>
    </row>
    <row r="187" spans="1:62" s="2" customFormat="1" x14ac:dyDescent="0.2">
      <c r="H187" s="20"/>
      <c r="O187" s="1"/>
      <c r="P187" s="1"/>
      <c r="Q187" s="1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</row>
    <row r="188" spans="1:62" s="74" customFormat="1" ht="20.25" customHeight="1" x14ac:dyDescent="0.25">
      <c r="A188" s="72"/>
      <c r="B188" s="228" t="s">
        <v>121</v>
      </c>
      <c r="C188" s="229"/>
      <c r="D188" s="229"/>
      <c r="E188" s="229"/>
      <c r="F188" s="229"/>
      <c r="G188" s="230"/>
      <c r="H188" s="20"/>
      <c r="I188" s="228" t="s">
        <v>121</v>
      </c>
      <c r="J188" s="229"/>
      <c r="K188" s="229"/>
      <c r="L188" s="229"/>
      <c r="M188" s="229"/>
      <c r="N188" s="230"/>
      <c r="O188" s="1"/>
      <c r="P188" s="1"/>
      <c r="Q188" s="1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</row>
    <row r="189" spans="1:62" s="162" customFormat="1" ht="51" x14ac:dyDescent="0.2">
      <c r="A189" s="40"/>
      <c r="B189" s="185" t="s">
        <v>14</v>
      </c>
      <c r="C189" s="185" t="s">
        <v>47</v>
      </c>
      <c r="D189" s="185" t="s">
        <v>37</v>
      </c>
      <c r="E189" s="427" t="s">
        <v>15</v>
      </c>
      <c r="F189" s="427" t="s">
        <v>92</v>
      </c>
      <c r="G189" s="122" t="s">
        <v>91</v>
      </c>
      <c r="H189" s="20"/>
      <c r="I189" s="185" t="s">
        <v>14</v>
      </c>
      <c r="J189" s="185" t="s">
        <v>47</v>
      </c>
      <c r="K189" s="185" t="s">
        <v>37</v>
      </c>
      <c r="L189" s="427" t="s">
        <v>15</v>
      </c>
      <c r="M189" s="427" t="s">
        <v>92</v>
      </c>
      <c r="N189" s="428" t="s">
        <v>27</v>
      </c>
      <c r="O189" s="1"/>
      <c r="P189" s="259" t="s">
        <v>79</v>
      </c>
      <c r="Q189" s="305" t="s">
        <v>69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</row>
    <row r="190" spans="1:62" s="162" customFormat="1" x14ac:dyDescent="0.2">
      <c r="A190" s="40"/>
      <c r="B190" s="231" t="str">
        <f>B169</f>
        <v>Project Management (Third Party)</v>
      </c>
      <c r="C190" s="232"/>
      <c r="D190" s="232"/>
      <c r="E190" s="232"/>
      <c r="F190" s="232"/>
      <c r="G190" s="232"/>
      <c r="H190" s="20"/>
      <c r="I190" s="231" t="str">
        <f>I169</f>
        <v>Project Management (Third Party)</v>
      </c>
      <c r="J190" s="232"/>
      <c r="K190" s="232"/>
      <c r="L190" s="232"/>
      <c r="M190" s="232"/>
      <c r="N190" s="232"/>
      <c r="O190" s="1"/>
      <c r="P190" s="1"/>
      <c r="Q190" s="1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</row>
    <row r="191" spans="1:62" s="162" customFormat="1" x14ac:dyDescent="0.2">
      <c r="A191" s="40"/>
      <c r="B191" s="26"/>
      <c r="C191" s="154"/>
      <c r="D191" s="11"/>
      <c r="E191" s="11"/>
      <c r="F191" s="93"/>
      <c r="G191" s="94">
        <f>F191*E191</f>
        <v>0</v>
      </c>
      <c r="H191" s="20"/>
      <c r="I191" s="265"/>
      <c r="J191" s="265"/>
      <c r="K191" s="265"/>
      <c r="L191" s="265"/>
      <c r="M191" s="283"/>
      <c r="N191" s="94">
        <f>M191*L191</f>
        <v>0</v>
      </c>
      <c r="O191" s="1"/>
      <c r="P191" s="284">
        <f t="shared" ref="P191:P193" si="55">G191-N191</f>
        <v>0</v>
      </c>
      <c r="Q191" s="271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</row>
    <row r="192" spans="1:62" s="162" customFormat="1" x14ac:dyDescent="0.2">
      <c r="A192" s="40"/>
      <c r="B192" s="26"/>
      <c r="C192" s="154"/>
      <c r="D192" s="11"/>
      <c r="E192" s="11"/>
      <c r="F192" s="93"/>
      <c r="G192" s="94">
        <f t="shared" ref="G192:G193" si="56">F192*E192</f>
        <v>0</v>
      </c>
      <c r="H192" s="20"/>
      <c r="I192" s="265"/>
      <c r="J192" s="265"/>
      <c r="K192" s="265"/>
      <c r="L192" s="265"/>
      <c r="M192" s="283"/>
      <c r="N192" s="94">
        <f t="shared" ref="N192:N193" si="57">M192*L192</f>
        <v>0</v>
      </c>
      <c r="O192" s="1"/>
      <c r="P192" s="284">
        <f t="shared" si="55"/>
        <v>0</v>
      </c>
      <c r="Q192" s="271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</row>
    <row r="193" spans="1:62" s="162" customFormat="1" ht="13.5" thickBot="1" x14ac:dyDescent="0.25">
      <c r="A193" s="40"/>
      <c r="B193" s="26"/>
      <c r="C193" s="154"/>
      <c r="D193" s="11"/>
      <c r="E193" s="11"/>
      <c r="F193" s="93"/>
      <c r="G193" s="94">
        <f t="shared" si="56"/>
        <v>0</v>
      </c>
      <c r="H193" s="20"/>
      <c r="I193" s="265"/>
      <c r="J193" s="265"/>
      <c r="K193" s="265"/>
      <c r="L193" s="265"/>
      <c r="M193" s="283"/>
      <c r="N193" s="94">
        <f t="shared" si="57"/>
        <v>0</v>
      </c>
      <c r="O193" s="1"/>
      <c r="P193" s="438">
        <f t="shared" si="55"/>
        <v>0</v>
      </c>
      <c r="Q193" s="271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</row>
    <row r="194" spans="1:62" s="162" customFormat="1" ht="13.5" thickBot="1" x14ac:dyDescent="0.25">
      <c r="A194" s="40"/>
      <c r="B194" s="175" t="s">
        <v>31</v>
      </c>
      <c r="C194" s="180"/>
      <c r="D194" s="180"/>
      <c r="E194" s="180"/>
      <c r="F194" s="178"/>
      <c r="G194" s="179">
        <f>SUM(G191:G193)</f>
        <v>0</v>
      </c>
      <c r="H194" s="20"/>
      <c r="I194" s="175" t="s">
        <v>31</v>
      </c>
      <c r="J194" s="180"/>
      <c r="K194" s="180"/>
      <c r="L194" s="180"/>
      <c r="M194" s="178"/>
      <c r="N194" s="200">
        <f>SUM(N191:N193)</f>
        <v>0</v>
      </c>
      <c r="O194" s="1"/>
      <c r="P194" s="431">
        <f>SUM(P191:P193)</f>
        <v>0</v>
      </c>
      <c r="Q194" s="271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</row>
    <row r="195" spans="1:62" s="162" customFormat="1" x14ac:dyDescent="0.2">
      <c r="A195" s="40"/>
      <c r="B195" s="226" t="s">
        <v>51</v>
      </c>
      <c r="C195" s="227"/>
      <c r="D195" s="227"/>
      <c r="E195" s="227"/>
      <c r="F195" s="227"/>
      <c r="G195" s="227"/>
      <c r="H195" s="20"/>
      <c r="I195" s="226" t="s">
        <v>51</v>
      </c>
      <c r="J195" s="227"/>
      <c r="K195" s="227"/>
      <c r="L195" s="227"/>
      <c r="M195" s="227"/>
      <c r="N195" s="227"/>
      <c r="O195" s="1"/>
      <c r="P195" s="1"/>
      <c r="Q195" s="1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</row>
    <row r="196" spans="1:62" x14ac:dyDescent="0.2">
      <c r="B196" s="26"/>
      <c r="C196" s="154"/>
      <c r="D196" s="11"/>
      <c r="E196" s="11"/>
      <c r="F196" s="93"/>
      <c r="G196" s="94">
        <f>F196*E196</f>
        <v>0</v>
      </c>
      <c r="H196" s="20"/>
      <c r="I196" s="265"/>
      <c r="J196" s="265"/>
      <c r="K196" s="265"/>
      <c r="L196" s="265"/>
      <c r="M196" s="283"/>
      <c r="N196" s="94">
        <f>M196*L196</f>
        <v>0</v>
      </c>
      <c r="O196" s="1"/>
      <c r="P196" s="284">
        <f t="shared" ref="P196:P202" si="58">G196-N196</f>
        <v>0</v>
      </c>
      <c r="Q196" s="271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</row>
    <row r="197" spans="1:62" s="1" customFormat="1" x14ac:dyDescent="0.2">
      <c r="B197" s="26"/>
      <c r="C197" s="154"/>
      <c r="D197" s="11"/>
      <c r="E197" s="11"/>
      <c r="F197" s="93"/>
      <c r="G197" s="94">
        <f t="shared" ref="G197:G202" si="59">E197*F197</f>
        <v>0</v>
      </c>
      <c r="H197" s="20"/>
      <c r="I197" s="265"/>
      <c r="J197" s="265"/>
      <c r="K197" s="265"/>
      <c r="L197" s="265"/>
      <c r="M197" s="283"/>
      <c r="N197" s="94">
        <f t="shared" ref="N197:N202" si="60">L197*M197</f>
        <v>0</v>
      </c>
      <c r="P197" s="284">
        <f t="shared" si="58"/>
        <v>0</v>
      </c>
      <c r="Q197" s="271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</row>
    <row r="198" spans="1:62" s="1" customFormat="1" x14ac:dyDescent="0.2">
      <c r="B198" s="26"/>
      <c r="C198" s="154"/>
      <c r="D198" s="11"/>
      <c r="E198" s="11"/>
      <c r="F198" s="93"/>
      <c r="G198" s="94">
        <f t="shared" si="59"/>
        <v>0</v>
      </c>
      <c r="H198" s="20"/>
      <c r="I198" s="265"/>
      <c r="J198" s="265"/>
      <c r="K198" s="265"/>
      <c r="L198" s="265"/>
      <c r="M198" s="283"/>
      <c r="N198" s="94">
        <f t="shared" si="60"/>
        <v>0</v>
      </c>
      <c r="P198" s="284">
        <f t="shared" si="58"/>
        <v>0</v>
      </c>
      <c r="Q198" s="271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</row>
    <row r="199" spans="1:62" s="1" customFormat="1" x14ac:dyDescent="0.2">
      <c r="B199" s="26"/>
      <c r="C199" s="154"/>
      <c r="D199" s="11"/>
      <c r="E199" s="11"/>
      <c r="F199" s="93"/>
      <c r="G199" s="94">
        <f t="shared" si="59"/>
        <v>0</v>
      </c>
      <c r="H199" s="20"/>
      <c r="I199" s="265"/>
      <c r="J199" s="265"/>
      <c r="K199" s="265"/>
      <c r="L199" s="265"/>
      <c r="M199" s="283"/>
      <c r="N199" s="94">
        <f t="shared" si="60"/>
        <v>0</v>
      </c>
      <c r="P199" s="284">
        <f t="shared" si="58"/>
        <v>0</v>
      </c>
      <c r="Q199" s="271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</row>
    <row r="200" spans="1:62" s="1" customFormat="1" x14ac:dyDescent="0.2">
      <c r="B200" s="26"/>
      <c r="C200" s="154"/>
      <c r="D200" s="11"/>
      <c r="E200" s="11"/>
      <c r="F200" s="93"/>
      <c r="G200" s="94">
        <f t="shared" si="59"/>
        <v>0</v>
      </c>
      <c r="H200" s="20"/>
      <c r="I200" s="265"/>
      <c r="J200" s="265"/>
      <c r="K200" s="265"/>
      <c r="L200" s="265"/>
      <c r="M200" s="283"/>
      <c r="N200" s="94">
        <f t="shared" si="60"/>
        <v>0</v>
      </c>
      <c r="P200" s="284">
        <f t="shared" si="58"/>
        <v>0</v>
      </c>
      <c r="Q200" s="271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</row>
    <row r="201" spans="1:62" s="1" customFormat="1" x14ac:dyDescent="0.2">
      <c r="B201" s="26"/>
      <c r="C201" s="154"/>
      <c r="D201" s="11"/>
      <c r="E201" s="11"/>
      <c r="F201" s="93"/>
      <c r="G201" s="94">
        <f t="shared" si="59"/>
        <v>0</v>
      </c>
      <c r="H201" s="20"/>
      <c r="I201" s="265"/>
      <c r="J201" s="265"/>
      <c r="K201" s="265"/>
      <c r="L201" s="265"/>
      <c r="M201" s="283"/>
      <c r="N201" s="94">
        <f t="shared" si="60"/>
        <v>0</v>
      </c>
      <c r="P201" s="284">
        <f t="shared" si="58"/>
        <v>0</v>
      </c>
      <c r="Q201" s="271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</row>
    <row r="202" spans="1:62" s="1" customFormat="1" ht="13.5" thickBot="1" x14ac:dyDescent="0.25">
      <c r="A202" s="20"/>
      <c r="B202" s="26"/>
      <c r="C202" s="154"/>
      <c r="D202" s="11"/>
      <c r="E202" s="11"/>
      <c r="F202" s="93"/>
      <c r="G202" s="94">
        <f t="shared" si="59"/>
        <v>0</v>
      </c>
      <c r="H202" s="20"/>
      <c r="I202" s="265"/>
      <c r="J202" s="265"/>
      <c r="K202" s="265"/>
      <c r="L202" s="265"/>
      <c r="M202" s="283"/>
      <c r="N202" s="94">
        <f t="shared" si="60"/>
        <v>0</v>
      </c>
      <c r="P202" s="438">
        <f t="shared" si="58"/>
        <v>0</v>
      </c>
      <c r="Q202" s="271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</row>
    <row r="203" spans="1:62" s="1" customFormat="1" ht="13.5" thickBot="1" x14ac:dyDescent="0.25">
      <c r="A203" s="20"/>
      <c r="B203" s="175" t="s">
        <v>31</v>
      </c>
      <c r="C203" s="180"/>
      <c r="D203" s="180"/>
      <c r="E203" s="180"/>
      <c r="F203" s="178"/>
      <c r="G203" s="179">
        <f>SUM(G196:G202)</f>
        <v>0</v>
      </c>
      <c r="H203" s="20"/>
      <c r="I203" s="175" t="s">
        <v>31</v>
      </c>
      <c r="J203" s="180"/>
      <c r="K203" s="180"/>
      <c r="L203" s="180"/>
      <c r="M203" s="178"/>
      <c r="N203" s="200">
        <f>SUM(N196:N202)</f>
        <v>0</v>
      </c>
      <c r="P203" s="431">
        <f>SUM(P196:P202)</f>
        <v>0</v>
      </c>
      <c r="Q203" s="271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</row>
    <row r="204" spans="1:62" s="1" customFormat="1" x14ac:dyDescent="0.2">
      <c r="A204" s="20"/>
      <c r="B204" s="225" t="s">
        <v>52</v>
      </c>
      <c r="C204" s="225"/>
      <c r="D204" s="225"/>
      <c r="E204" s="225"/>
      <c r="F204" s="225"/>
      <c r="G204" s="225"/>
      <c r="H204" s="20"/>
      <c r="I204" s="225" t="s">
        <v>52</v>
      </c>
      <c r="J204" s="225"/>
      <c r="K204" s="225"/>
      <c r="L204" s="225"/>
      <c r="M204" s="225"/>
      <c r="N204" s="225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</row>
    <row r="205" spans="1:62" s="162" customFormat="1" x14ac:dyDescent="0.2">
      <c r="A205" s="40"/>
      <c r="B205" s="10"/>
      <c r="C205" s="75"/>
      <c r="D205" s="190"/>
      <c r="E205" s="190"/>
      <c r="F205" s="191"/>
      <c r="G205" s="94">
        <f>F205*E205</f>
        <v>0</v>
      </c>
      <c r="H205" s="20"/>
      <c r="I205" s="265"/>
      <c r="J205" s="265"/>
      <c r="K205" s="265"/>
      <c r="L205" s="265"/>
      <c r="M205" s="283"/>
      <c r="N205" s="94">
        <f>M205*L205</f>
        <v>0</v>
      </c>
      <c r="P205" s="284">
        <f t="shared" ref="P205:P206" si="61">G205-N205</f>
        <v>0</v>
      </c>
      <c r="Q205" s="287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</row>
    <row r="206" spans="1:62" ht="13.5" thickBot="1" x14ac:dyDescent="0.25">
      <c r="B206" s="10"/>
      <c r="C206" s="154"/>
      <c r="D206" s="11"/>
      <c r="E206" s="11"/>
      <c r="F206" s="93"/>
      <c r="G206" s="94">
        <f>E206*F206</f>
        <v>0</v>
      </c>
      <c r="H206" s="20"/>
      <c r="I206" s="265"/>
      <c r="J206" s="265"/>
      <c r="K206" s="265"/>
      <c r="L206" s="265"/>
      <c r="M206" s="283"/>
      <c r="N206" s="94">
        <f>L206*M206</f>
        <v>0</v>
      </c>
      <c r="O206" s="162"/>
      <c r="P206" s="438">
        <f t="shared" si="61"/>
        <v>0</v>
      </c>
      <c r="Q206" s="271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Y206" s="59"/>
      <c r="AZ206" s="59"/>
    </row>
    <row r="207" spans="1:62" s="1" customFormat="1" ht="13.5" thickBot="1" x14ac:dyDescent="0.25">
      <c r="A207" s="20"/>
      <c r="B207" s="175" t="s">
        <v>31</v>
      </c>
      <c r="C207" s="180"/>
      <c r="D207" s="180"/>
      <c r="E207" s="180"/>
      <c r="F207" s="178"/>
      <c r="G207" s="179">
        <f>SUM(G205:G206)</f>
        <v>0</v>
      </c>
      <c r="H207" s="20"/>
      <c r="I207" s="175" t="s">
        <v>31</v>
      </c>
      <c r="J207" s="180"/>
      <c r="K207" s="180"/>
      <c r="L207" s="180"/>
      <c r="M207" s="178"/>
      <c r="N207" s="200">
        <f>SUM(N205:N206)</f>
        <v>0</v>
      </c>
      <c r="P207" s="431">
        <f>SUM(P205:P206)</f>
        <v>0</v>
      </c>
      <c r="Q207" s="271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Y207" s="59"/>
    </row>
    <row r="208" spans="1:62" s="2" customFormat="1" x14ac:dyDescent="0.2">
      <c r="H208" s="20"/>
      <c r="O208" s="1"/>
      <c r="P208" s="1"/>
      <c r="Q208" s="1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</row>
    <row r="209" spans="1:62" s="74" customFormat="1" ht="20.25" customHeight="1" x14ac:dyDescent="0.25">
      <c r="A209" s="72"/>
      <c r="B209" s="228" t="s">
        <v>98</v>
      </c>
      <c r="C209" s="229"/>
      <c r="D209" s="229"/>
      <c r="E209" s="229"/>
      <c r="F209" s="229"/>
      <c r="G209" s="230"/>
      <c r="H209" s="20"/>
      <c r="I209" s="228" t="s">
        <v>98</v>
      </c>
      <c r="J209" s="229"/>
      <c r="K209" s="229"/>
      <c r="L209" s="229"/>
      <c r="M209" s="229"/>
      <c r="N209" s="230"/>
      <c r="O209" s="1"/>
      <c r="P209" s="1"/>
      <c r="Q209" s="1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</row>
    <row r="210" spans="1:62" s="162" customFormat="1" ht="51" x14ac:dyDescent="0.2">
      <c r="A210" s="40"/>
      <c r="B210" s="185" t="s">
        <v>14</v>
      </c>
      <c r="C210" s="185" t="s">
        <v>47</v>
      </c>
      <c r="D210" s="185" t="s">
        <v>37</v>
      </c>
      <c r="E210" s="427" t="s">
        <v>15</v>
      </c>
      <c r="F210" s="427" t="s">
        <v>92</v>
      </c>
      <c r="G210" s="122" t="s">
        <v>91</v>
      </c>
      <c r="H210" s="20"/>
      <c r="I210" s="185" t="s">
        <v>14</v>
      </c>
      <c r="J210" s="185" t="s">
        <v>47</v>
      </c>
      <c r="K210" s="185" t="s">
        <v>37</v>
      </c>
      <c r="L210" s="427" t="s">
        <v>15</v>
      </c>
      <c r="M210" s="427" t="s">
        <v>92</v>
      </c>
      <c r="N210" s="428" t="s">
        <v>27</v>
      </c>
      <c r="O210" s="1"/>
      <c r="P210" s="259" t="s">
        <v>79</v>
      </c>
      <c r="Q210" s="305" t="s">
        <v>69</v>
      </c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</row>
    <row r="211" spans="1:62" s="162" customFormat="1" x14ac:dyDescent="0.2">
      <c r="A211" s="40"/>
      <c r="B211" s="231" t="str">
        <f>B190</f>
        <v>Project Management (Third Party)</v>
      </c>
      <c r="C211" s="232"/>
      <c r="D211" s="232"/>
      <c r="E211" s="232"/>
      <c r="F211" s="232"/>
      <c r="G211" s="232"/>
      <c r="H211" s="20"/>
      <c r="I211" s="231" t="str">
        <f>I190</f>
        <v>Project Management (Third Party)</v>
      </c>
      <c r="J211" s="232"/>
      <c r="K211" s="232"/>
      <c r="L211" s="232"/>
      <c r="M211" s="232"/>
      <c r="N211" s="232"/>
      <c r="O211" s="1"/>
      <c r="P211" s="1"/>
      <c r="Q211" s="1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</row>
    <row r="212" spans="1:62" s="162" customFormat="1" x14ac:dyDescent="0.2">
      <c r="A212" s="40"/>
      <c r="B212" s="26"/>
      <c r="C212" s="154"/>
      <c r="D212" s="11"/>
      <c r="E212" s="11"/>
      <c r="F212" s="93"/>
      <c r="G212" s="94">
        <f>F212*E212</f>
        <v>0</v>
      </c>
      <c r="H212" s="20"/>
      <c r="I212" s="265"/>
      <c r="J212" s="265"/>
      <c r="K212" s="265"/>
      <c r="L212" s="265"/>
      <c r="M212" s="283"/>
      <c r="N212" s="94">
        <f>M212*L212</f>
        <v>0</v>
      </c>
      <c r="O212" s="1"/>
      <c r="P212" s="284">
        <f t="shared" ref="P212:P214" si="62">G212-N212</f>
        <v>0</v>
      </c>
      <c r="Q212" s="271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</row>
    <row r="213" spans="1:62" s="162" customFormat="1" x14ac:dyDescent="0.2">
      <c r="A213" s="40"/>
      <c r="B213" s="26"/>
      <c r="C213" s="154"/>
      <c r="D213" s="11"/>
      <c r="E213" s="11"/>
      <c r="F213" s="93"/>
      <c r="G213" s="94">
        <f t="shared" ref="G213:G214" si="63">F213*E213</f>
        <v>0</v>
      </c>
      <c r="H213" s="20"/>
      <c r="I213" s="265"/>
      <c r="J213" s="265"/>
      <c r="K213" s="265"/>
      <c r="L213" s="265"/>
      <c r="M213" s="283"/>
      <c r="N213" s="94">
        <f t="shared" ref="N213:N214" si="64">M213*L213</f>
        <v>0</v>
      </c>
      <c r="O213" s="1"/>
      <c r="P213" s="284">
        <f t="shared" si="62"/>
        <v>0</v>
      </c>
      <c r="Q213" s="271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</row>
    <row r="214" spans="1:62" s="162" customFormat="1" ht="13.5" thickBot="1" x14ac:dyDescent="0.25">
      <c r="A214" s="40"/>
      <c r="B214" s="26"/>
      <c r="C214" s="154"/>
      <c r="D214" s="11"/>
      <c r="E214" s="11"/>
      <c r="F214" s="93"/>
      <c r="G214" s="94">
        <f t="shared" si="63"/>
        <v>0</v>
      </c>
      <c r="H214" s="20"/>
      <c r="I214" s="265"/>
      <c r="J214" s="265"/>
      <c r="K214" s="265"/>
      <c r="L214" s="265"/>
      <c r="M214" s="283"/>
      <c r="N214" s="94">
        <f t="shared" si="64"/>
        <v>0</v>
      </c>
      <c r="O214" s="1"/>
      <c r="P214" s="438">
        <f t="shared" si="62"/>
        <v>0</v>
      </c>
      <c r="Q214" s="271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</row>
    <row r="215" spans="1:62" s="162" customFormat="1" ht="13.5" thickBot="1" x14ac:dyDescent="0.25">
      <c r="A215" s="40"/>
      <c r="B215" s="175" t="s">
        <v>31</v>
      </c>
      <c r="C215" s="180"/>
      <c r="D215" s="180"/>
      <c r="E215" s="180"/>
      <c r="F215" s="178"/>
      <c r="G215" s="179">
        <f>SUM(G212:G214)</f>
        <v>0</v>
      </c>
      <c r="H215" s="20"/>
      <c r="I215" s="175" t="s">
        <v>31</v>
      </c>
      <c r="J215" s="180"/>
      <c r="K215" s="180"/>
      <c r="L215" s="180"/>
      <c r="M215" s="178"/>
      <c r="N215" s="200">
        <f>SUM(N212:N214)</f>
        <v>0</v>
      </c>
      <c r="O215" s="1"/>
      <c r="P215" s="439">
        <f>SUM(P212:P214)</f>
        <v>0</v>
      </c>
      <c r="Q215" s="271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</row>
    <row r="216" spans="1:62" s="162" customFormat="1" x14ac:dyDescent="0.2">
      <c r="A216" s="40"/>
      <c r="B216" s="226" t="s">
        <v>51</v>
      </c>
      <c r="C216" s="227"/>
      <c r="D216" s="227"/>
      <c r="E216" s="227"/>
      <c r="F216" s="227"/>
      <c r="G216" s="227"/>
      <c r="H216" s="20"/>
      <c r="I216" s="226" t="s">
        <v>51</v>
      </c>
      <c r="J216" s="227"/>
      <c r="K216" s="227"/>
      <c r="L216" s="227"/>
      <c r="M216" s="227"/>
      <c r="N216" s="227"/>
      <c r="O216" s="1"/>
      <c r="P216" s="1"/>
      <c r="Q216" s="1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</row>
    <row r="217" spans="1:62" x14ac:dyDescent="0.2">
      <c r="B217" s="26"/>
      <c r="C217" s="154"/>
      <c r="D217" s="11"/>
      <c r="E217" s="11"/>
      <c r="F217" s="93"/>
      <c r="G217" s="94">
        <f>F217*E217</f>
        <v>0</v>
      </c>
      <c r="H217" s="20"/>
      <c r="I217" s="265"/>
      <c r="J217" s="265"/>
      <c r="K217" s="265"/>
      <c r="L217" s="265"/>
      <c r="M217" s="283"/>
      <c r="N217" s="94">
        <f>M217*L217</f>
        <v>0</v>
      </c>
      <c r="O217" s="1"/>
      <c r="P217" s="284">
        <f t="shared" ref="P217:P223" si="65">G217-N217</f>
        <v>0</v>
      </c>
      <c r="Q217" s="271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</row>
    <row r="218" spans="1:62" s="1" customFormat="1" x14ac:dyDescent="0.2">
      <c r="B218" s="26"/>
      <c r="C218" s="154"/>
      <c r="D218" s="11"/>
      <c r="E218" s="11"/>
      <c r="F218" s="93"/>
      <c r="G218" s="94">
        <f t="shared" ref="G218:G223" si="66">E218*F218</f>
        <v>0</v>
      </c>
      <c r="H218" s="20"/>
      <c r="I218" s="265"/>
      <c r="J218" s="265"/>
      <c r="K218" s="265"/>
      <c r="L218" s="265"/>
      <c r="M218" s="283"/>
      <c r="N218" s="94">
        <f t="shared" ref="N218:N223" si="67">L218*M218</f>
        <v>0</v>
      </c>
      <c r="P218" s="284">
        <f t="shared" si="65"/>
        <v>0</v>
      </c>
      <c r="Q218" s="271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</row>
    <row r="219" spans="1:62" s="1" customFormat="1" x14ac:dyDescent="0.2">
      <c r="B219" s="26"/>
      <c r="C219" s="154"/>
      <c r="D219" s="11"/>
      <c r="E219" s="11"/>
      <c r="F219" s="93"/>
      <c r="G219" s="94">
        <f t="shared" si="66"/>
        <v>0</v>
      </c>
      <c r="H219" s="20"/>
      <c r="I219" s="265"/>
      <c r="J219" s="265"/>
      <c r="K219" s="265"/>
      <c r="L219" s="265"/>
      <c r="M219" s="283"/>
      <c r="N219" s="94">
        <f t="shared" si="67"/>
        <v>0</v>
      </c>
      <c r="P219" s="284">
        <f t="shared" si="65"/>
        <v>0</v>
      </c>
      <c r="Q219" s="271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</row>
    <row r="220" spans="1:62" s="1" customFormat="1" x14ac:dyDescent="0.2">
      <c r="B220" s="26"/>
      <c r="C220" s="154"/>
      <c r="D220" s="11"/>
      <c r="E220" s="11"/>
      <c r="F220" s="93"/>
      <c r="G220" s="94">
        <f t="shared" si="66"/>
        <v>0</v>
      </c>
      <c r="H220" s="20"/>
      <c r="I220" s="265"/>
      <c r="J220" s="265"/>
      <c r="K220" s="265"/>
      <c r="L220" s="265"/>
      <c r="M220" s="283"/>
      <c r="N220" s="94">
        <f t="shared" si="67"/>
        <v>0</v>
      </c>
      <c r="P220" s="284">
        <f t="shared" si="65"/>
        <v>0</v>
      </c>
      <c r="Q220" s="271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</row>
    <row r="221" spans="1:62" s="1" customFormat="1" x14ac:dyDescent="0.2">
      <c r="B221" s="26"/>
      <c r="C221" s="154"/>
      <c r="D221" s="11"/>
      <c r="E221" s="11"/>
      <c r="F221" s="93"/>
      <c r="G221" s="94">
        <f t="shared" si="66"/>
        <v>0</v>
      </c>
      <c r="H221" s="20"/>
      <c r="I221" s="265"/>
      <c r="J221" s="265"/>
      <c r="K221" s="265"/>
      <c r="L221" s="265"/>
      <c r="M221" s="283"/>
      <c r="N221" s="94">
        <f t="shared" si="67"/>
        <v>0</v>
      </c>
      <c r="P221" s="284">
        <f t="shared" si="65"/>
        <v>0</v>
      </c>
      <c r="Q221" s="271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</row>
    <row r="222" spans="1:62" s="1" customFormat="1" x14ac:dyDescent="0.2">
      <c r="B222" s="26"/>
      <c r="C222" s="154"/>
      <c r="D222" s="11"/>
      <c r="E222" s="11"/>
      <c r="F222" s="93"/>
      <c r="G222" s="94">
        <f t="shared" si="66"/>
        <v>0</v>
      </c>
      <c r="H222" s="20"/>
      <c r="I222" s="265"/>
      <c r="J222" s="265"/>
      <c r="K222" s="265"/>
      <c r="L222" s="265"/>
      <c r="M222" s="283"/>
      <c r="N222" s="94">
        <f t="shared" si="67"/>
        <v>0</v>
      </c>
      <c r="P222" s="284">
        <f t="shared" si="65"/>
        <v>0</v>
      </c>
      <c r="Q222" s="271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</row>
    <row r="223" spans="1:62" s="1" customFormat="1" ht="13.5" thickBot="1" x14ac:dyDescent="0.25">
      <c r="A223" s="20"/>
      <c r="B223" s="26"/>
      <c r="C223" s="154"/>
      <c r="D223" s="11"/>
      <c r="E223" s="11"/>
      <c r="F223" s="93"/>
      <c r="G223" s="94">
        <f t="shared" si="66"/>
        <v>0</v>
      </c>
      <c r="H223" s="20"/>
      <c r="I223" s="265"/>
      <c r="J223" s="265"/>
      <c r="K223" s="265"/>
      <c r="L223" s="265"/>
      <c r="M223" s="283"/>
      <c r="N223" s="94">
        <f t="shared" si="67"/>
        <v>0</v>
      </c>
      <c r="P223" s="438">
        <f t="shared" si="65"/>
        <v>0</v>
      </c>
      <c r="Q223" s="271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</row>
    <row r="224" spans="1:62" s="1" customFormat="1" ht="13.5" thickBot="1" x14ac:dyDescent="0.25">
      <c r="A224" s="20"/>
      <c r="B224" s="175" t="s">
        <v>31</v>
      </c>
      <c r="C224" s="180"/>
      <c r="D224" s="180"/>
      <c r="E224" s="180"/>
      <c r="F224" s="178"/>
      <c r="G224" s="179">
        <f>SUM(G217:G223)</f>
        <v>0</v>
      </c>
      <c r="H224" s="20"/>
      <c r="I224" s="175" t="s">
        <v>31</v>
      </c>
      <c r="J224" s="180"/>
      <c r="K224" s="180"/>
      <c r="L224" s="180"/>
      <c r="M224" s="178"/>
      <c r="N224" s="200">
        <f>SUM(N217:N223)</f>
        <v>0</v>
      </c>
      <c r="P224" s="431">
        <f>SUM(P217:P223)</f>
        <v>0</v>
      </c>
      <c r="Q224" s="271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</row>
    <row r="225" spans="1:62" s="1" customFormat="1" x14ac:dyDescent="0.2">
      <c r="A225" s="20"/>
      <c r="B225" s="225" t="s">
        <v>52</v>
      </c>
      <c r="C225" s="225"/>
      <c r="D225" s="225"/>
      <c r="E225" s="225"/>
      <c r="F225" s="225"/>
      <c r="G225" s="225"/>
      <c r="H225" s="20"/>
      <c r="I225" s="225" t="s">
        <v>52</v>
      </c>
      <c r="J225" s="225"/>
      <c r="K225" s="225"/>
      <c r="L225" s="225"/>
      <c r="M225" s="225"/>
      <c r="N225" s="225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</row>
    <row r="226" spans="1:62" s="162" customFormat="1" x14ac:dyDescent="0.2">
      <c r="A226" s="40"/>
      <c r="B226" s="10"/>
      <c r="C226" s="75"/>
      <c r="D226" s="190"/>
      <c r="E226" s="190"/>
      <c r="F226" s="191"/>
      <c r="G226" s="94">
        <f>F226*E226</f>
        <v>0</v>
      </c>
      <c r="H226" s="20"/>
      <c r="I226" s="265"/>
      <c r="J226" s="265"/>
      <c r="K226" s="265"/>
      <c r="L226" s="265"/>
      <c r="M226" s="283"/>
      <c r="N226" s="94">
        <f>M226*L226</f>
        <v>0</v>
      </c>
      <c r="P226" s="284">
        <f t="shared" ref="P226:P227" si="68">G226-N226</f>
        <v>0</v>
      </c>
      <c r="Q226" s="287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</row>
    <row r="227" spans="1:62" ht="13.5" thickBot="1" x14ac:dyDescent="0.25">
      <c r="B227" s="10"/>
      <c r="C227" s="154"/>
      <c r="D227" s="11"/>
      <c r="E227" s="11"/>
      <c r="F227" s="93"/>
      <c r="G227" s="94">
        <f>E227*F227</f>
        <v>0</v>
      </c>
      <c r="H227" s="20"/>
      <c r="I227" s="265"/>
      <c r="J227" s="265"/>
      <c r="K227" s="265"/>
      <c r="L227" s="265"/>
      <c r="M227" s="283"/>
      <c r="N227" s="94">
        <f>L227*M227</f>
        <v>0</v>
      </c>
      <c r="O227" s="162"/>
      <c r="P227" s="438">
        <f t="shared" si="68"/>
        <v>0</v>
      </c>
      <c r="Q227" s="271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Y227" s="59"/>
      <c r="AZ227" s="59"/>
    </row>
    <row r="228" spans="1:62" s="1" customFormat="1" ht="13.5" thickBot="1" x14ac:dyDescent="0.25">
      <c r="A228" s="20"/>
      <c r="B228" s="175" t="s">
        <v>31</v>
      </c>
      <c r="C228" s="180"/>
      <c r="D228" s="180"/>
      <c r="E228" s="180"/>
      <c r="F228" s="178"/>
      <c r="G228" s="179">
        <f>SUM(G226:G227)</f>
        <v>0</v>
      </c>
      <c r="H228" s="20"/>
      <c r="I228" s="175" t="s">
        <v>31</v>
      </c>
      <c r="J228" s="180"/>
      <c r="K228" s="180"/>
      <c r="L228" s="180"/>
      <c r="M228" s="178"/>
      <c r="N228" s="200">
        <f>SUM(N226:N227)</f>
        <v>0</v>
      </c>
      <c r="P228" s="431">
        <f>SUM(P226:P227)</f>
        <v>0</v>
      </c>
      <c r="Q228" s="271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Y228" s="59"/>
    </row>
    <row r="229" spans="1:62" s="1" customFormat="1" x14ac:dyDescent="0.2">
      <c r="A229" s="20"/>
      <c r="B229" s="186"/>
      <c r="H229" s="20"/>
      <c r="I229" s="186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:62" s="2" customFormat="1" x14ac:dyDescent="0.2">
      <c r="H230" s="20"/>
      <c r="O230" s="1"/>
      <c r="P230" s="1"/>
      <c r="Q230" s="1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</row>
    <row r="231" spans="1:62" s="2" customFormat="1" x14ac:dyDescent="0.2">
      <c r="H231" s="20"/>
      <c r="O231" s="1"/>
      <c r="P231" s="1"/>
      <c r="Q231" s="1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</row>
    <row r="232" spans="1:62" s="2" customFormat="1" x14ac:dyDescent="0.2">
      <c r="H232" s="20"/>
      <c r="O232" s="1"/>
      <c r="P232" s="1"/>
      <c r="Q232" s="1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</row>
    <row r="233" spans="1:62" s="2" customFormat="1" x14ac:dyDescent="0.2">
      <c r="H233" s="20"/>
      <c r="O233" s="1"/>
      <c r="P233" s="1"/>
      <c r="Q233" s="1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</row>
    <row r="234" spans="1:62" s="2" customFormat="1" x14ac:dyDescent="0.2">
      <c r="H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</row>
    <row r="235" spans="1:62" s="2" customFormat="1" x14ac:dyDescent="0.2">
      <c r="H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</row>
    <row r="236" spans="1:62" s="2" customFormat="1" x14ac:dyDescent="0.2"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</row>
    <row r="237" spans="1:62" s="2" customFormat="1" x14ac:dyDescent="0.2"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</row>
    <row r="238" spans="1:62" s="2" customFormat="1" x14ac:dyDescent="0.2"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</row>
    <row r="239" spans="1:62" s="2" customFormat="1" x14ac:dyDescent="0.2"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</row>
    <row r="240" spans="1:62" s="2" customFormat="1" x14ac:dyDescent="0.2"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</row>
    <row r="241" spans="18:62" s="2" customFormat="1" x14ac:dyDescent="0.2"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</row>
    <row r="242" spans="18:62" s="2" customFormat="1" x14ac:dyDescent="0.2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</row>
    <row r="243" spans="18:62" s="2" customFormat="1" x14ac:dyDescent="0.2"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</row>
    <row r="244" spans="18:62" s="2" customFormat="1" x14ac:dyDescent="0.2"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</row>
    <row r="245" spans="18:62" s="2" customFormat="1" x14ac:dyDescent="0.2"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</row>
    <row r="246" spans="18:62" s="2" customFormat="1" x14ac:dyDescent="0.2"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</row>
    <row r="247" spans="18:62" s="2" customFormat="1" x14ac:dyDescent="0.2"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</row>
    <row r="248" spans="18:62" s="2" customFormat="1" x14ac:dyDescent="0.2"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</row>
    <row r="249" spans="18:62" s="2" customFormat="1" x14ac:dyDescent="0.2"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</row>
    <row r="250" spans="18:62" s="2" customFormat="1" x14ac:dyDescent="0.2"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</row>
    <row r="251" spans="18:62" s="2" customFormat="1" x14ac:dyDescent="0.2"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</row>
    <row r="252" spans="18:62" s="2" customFormat="1" x14ac:dyDescent="0.2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</row>
    <row r="253" spans="18:62" s="2" customFormat="1" x14ac:dyDescent="0.2"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</row>
    <row r="254" spans="18:62" s="2" customFormat="1" x14ac:dyDescent="0.2"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</row>
    <row r="255" spans="18:62" s="2" customFormat="1" x14ac:dyDescent="0.2"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</row>
    <row r="256" spans="18:62" s="2" customFormat="1" x14ac:dyDescent="0.2"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</row>
    <row r="257" spans="18:62" s="2" customFormat="1" x14ac:dyDescent="0.2"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</row>
    <row r="258" spans="18:62" s="2" customFormat="1" x14ac:dyDescent="0.2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</row>
    <row r="259" spans="18:62" s="2" customFormat="1" x14ac:dyDescent="0.2"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</row>
    <row r="260" spans="18:62" s="2" customFormat="1" x14ac:dyDescent="0.2"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</row>
    <row r="261" spans="18:62" s="2" customFormat="1" x14ac:dyDescent="0.2"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</row>
    <row r="262" spans="18:62" s="2" customFormat="1" x14ac:dyDescent="0.2"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</row>
    <row r="263" spans="18:62" s="2" customFormat="1" x14ac:dyDescent="0.2"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</row>
    <row r="264" spans="18:62" s="2" customFormat="1" x14ac:dyDescent="0.2"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</row>
    <row r="265" spans="18:62" s="2" customFormat="1" x14ac:dyDescent="0.2"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</row>
    <row r="266" spans="18:62" s="2" customFormat="1" x14ac:dyDescent="0.2"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</row>
    <row r="267" spans="18:62" s="2" customFormat="1" x14ac:dyDescent="0.2"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</row>
    <row r="268" spans="18:62" s="2" customFormat="1" x14ac:dyDescent="0.2"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</row>
    <row r="269" spans="18:62" s="2" customFormat="1" x14ac:dyDescent="0.2"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</row>
    <row r="270" spans="18:62" s="2" customFormat="1" x14ac:dyDescent="0.2"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</row>
    <row r="271" spans="18:62" s="2" customFormat="1" x14ac:dyDescent="0.2"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</row>
    <row r="272" spans="18:62" s="2" customFormat="1" x14ac:dyDescent="0.2"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</row>
    <row r="273" spans="18:62" s="2" customFormat="1" x14ac:dyDescent="0.2"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</row>
    <row r="274" spans="18:62" s="2" customFormat="1" x14ac:dyDescent="0.2"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</row>
    <row r="275" spans="18:62" s="2" customFormat="1" x14ac:dyDescent="0.2"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</row>
    <row r="276" spans="18:62" s="2" customFormat="1" x14ac:dyDescent="0.2"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</row>
    <row r="277" spans="18:62" s="2" customFormat="1" x14ac:dyDescent="0.2"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</row>
    <row r="278" spans="18:62" s="2" customFormat="1" x14ac:dyDescent="0.2"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</row>
    <row r="279" spans="18:62" s="2" customFormat="1" x14ac:dyDescent="0.2">
      <c r="R279" s="83"/>
      <c r="V279" s="46"/>
    </row>
    <row r="280" spans="18:62" s="2" customFormat="1" x14ac:dyDescent="0.2">
      <c r="R280" s="83"/>
      <c r="V280" s="46"/>
    </row>
    <row r="281" spans="18:62" s="2" customFormat="1" x14ac:dyDescent="0.2">
      <c r="R281" s="83"/>
      <c r="V281" s="46"/>
    </row>
    <row r="282" spans="18:62" s="2" customFormat="1" x14ac:dyDescent="0.2">
      <c r="R282" s="83"/>
      <c r="V282" s="46"/>
    </row>
    <row r="283" spans="18:62" s="2" customFormat="1" x14ac:dyDescent="0.2">
      <c r="R283" s="83"/>
      <c r="V283" s="46"/>
    </row>
    <row r="284" spans="18:62" s="2" customFormat="1" x14ac:dyDescent="0.2">
      <c r="R284" s="83"/>
      <c r="V284" s="46"/>
    </row>
  </sheetData>
  <sheetProtection selectLockedCells="1"/>
  <mergeCells count="4">
    <mergeCell ref="P17:Q17"/>
    <mergeCell ref="I17:N17"/>
    <mergeCell ref="B2:G2"/>
    <mergeCell ref="B4:G4"/>
  </mergeCells>
  <dataValidations count="1">
    <dataValidation type="whole" allowBlank="1" showInputMessage="1" showErrorMessage="1" sqref="C217:C223 C196:C202 C49:C55 C70:C76 C91:C97 C112:C118 C133:C139 C154:C160 C175:C181 C26:C34 C79:C80 C58:C59 C100:C101 C121:C122 C142:C143 C163:C164 C184:C185 C205:C206 C226:C227 C37:C38" xr:uid="{00000000-0002-0000-0900-000000000000}">
      <formula1>2</formula1>
      <formula2>10</formula2>
    </dataValidation>
  </dataValidations>
  <pageMargins left="0.98425196850393704" right="0.98425196850393704" top="0.98425196850393704" bottom="0.98425196850393704" header="0.51181102362204722" footer="0.51181102362204722"/>
  <pageSetup paperSize="8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612"/>
  <sheetViews>
    <sheetView topLeftCell="B1" zoomScale="98" zoomScaleNormal="98" workbookViewId="0">
      <pane xSplit="2" ySplit="1" topLeftCell="J32" activePane="bottomRight" state="frozen"/>
      <selection activeCell="B1" sqref="B1"/>
      <selection pane="topRight" activeCell="D1" sqref="D1"/>
      <selection pane="bottomLeft" activeCell="B2" sqref="B2"/>
      <selection pane="bottomRight" activeCell="K39" sqref="K39"/>
    </sheetView>
  </sheetViews>
  <sheetFormatPr defaultRowHeight="12.75" x14ac:dyDescent="0.2"/>
  <cols>
    <col min="1" max="1" width="3.42578125" style="1" customWidth="1"/>
    <col min="2" max="2" width="17.7109375" style="59" customWidth="1"/>
    <col min="3" max="3" width="85.28515625" style="59" bestFit="1" customWidth="1"/>
    <col min="4" max="4" width="43" style="59" customWidth="1"/>
    <col min="5" max="5" width="14.7109375" style="59" customWidth="1"/>
    <col min="6" max="6" width="12.140625" style="59" customWidth="1"/>
    <col min="7" max="7" width="23.7109375" style="59" customWidth="1"/>
    <col min="8" max="8" width="19.28515625" style="59" customWidth="1"/>
    <col min="9" max="9" width="22.7109375" style="59" customWidth="1"/>
    <col min="10" max="10" width="73.42578125" style="59" customWidth="1"/>
    <col min="11" max="11" width="41.42578125" style="59" customWidth="1"/>
    <col min="12" max="12" width="14.7109375" style="59" customWidth="1"/>
    <col min="13" max="13" width="12.140625" style="59" customWidth="1"/>
    <col min="14" max="14" width="19.28515625" style="59" bestFit="1" customWidth="1"/>
    <col min="15" max="15" width="18" style="59" bestFit="1" customWidth="1"/>
    <col min="16" max="16" width="31.140625" style="85" bestFit="1" customWidth="1"/>
    <col min="17" max="17" width="82" style="59" bestFit="1" customWidth="1"/>
    <col min="18" max="18" width="17.42578125" style="59" bestFit="1" customWidth="1"/>
    <col min="19" max="19" width="18" style="59" bestFit="1" customWidth="1"/>
    <col min="20" max="20" width="6.7109375" style="59" bestFit="1" customWidth="1"/>
    <col min="21" max="21" width="23" style="59" bestFit="1" customWidth="1"/>
    <col min="22" max="22" width="26" style="1" bestFit="1" customWidth="1"/>
    <col min="23" max="52" width="9.140625" style="1"/>
    <col min="53" max="16384" width="9.140625" style="59"/>
  </cols>
  <sheetData>
    <row r="1" spans="2:31" ht="23.25" x14ac:dyDescent="0.2">
      <c r="B1" s="216" t="s">
        <v>0</v>
      </c>
      <c r="C1" s="217"/>
      <c r="D1" s="217"/>
      <c r="E1" s="217"/>
      <c r="F1" s="217"/>
      <c r="G1" s="217"/>
      <c r="H1" s="257"/>
      <c r="I1" s="216"/>
      <c r="J1" s="217"/>
      <c r="K1" s="217"/>
      <c r="L1" s="217"/>
      <c r="M1" s="217"/>
      <c r="N1" s="217"/>
      <c r="O1" s="29"/>
      <c r="P1" s="77"/>
      <c r="Q1" s="25"/>
      <c r="R1" s="25"/>
      <c r="S1" s="29"/>
      <c r="T1" s="29"/>
      <c r="U1" s="1"/>
    </row>
    <row r="2" spans="2:31" ht="51" customHeight="1" x14ac:dyDescent="0.25">
      <c r="B2" s="588" t="s">
        <v>167</v>
      </c>
      <c r="C2" s="589"/>
      <c r="D2" s="617"/>
      <c r="E2" s="20"/>
      <c r="F2" s="20"/>
      <c r="G2" s="20"/>
      <c r="H2" s="25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2:31" ht="14.25" customHeight="1" x14ac:dyDescent="0.25">
      <c r="B3" s="506"/>
      <c r="C3" s="503"/>
      <c r="D3" s="508"/>
      <c r="E3" s="20"/>
      <c r="F3" s="20"/>
      <c r="G3" s="20"/>
      <c r="H3" s="256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2:31" ht="18" x14ac:dyDescent="0.25">
      <c r="B4" s="619" t="s">
        <v>130</v>
      </c>
      <c r="C4" s="566"/>
      <c r="D4" s="567"/>
      <c r="E4" s="20"/>
      <c r="F4" s="20"/>
      <c r="G4" s="20"/>
      <c r="H4" s="25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8" x14ac:dyDescent="0.25">
      <c r="B5" s="507"/>
      <c r="C5" s="508"/>
      <c r="D5" s="508"/>
      <c r="E5" s="20"/>
      <c r="F5" s="20"/>
      <c r="G5" s="20"/>
      <c r="H5" s="25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31" ht="18.75" x14ac:dyDescent="0.3">
      <c r="B6" s="509" t="s">
        <v>169</v>
      </c>
      <c r="C6" s="517"/>
      <c r="D6" s="510"/>
      <c r="E6" s="20"/>
      <c r="F6" s="20"/>
      <c r="G6" s="20"/>
      <c r="H6" s="25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2:31" ht="20.25" x14ac:dyDescent="0.3">
      <c r="B7" s="385" t="s">
        <v>71</v>
      </c>
      <c r="C7" s="17"/>
      <c r="D7" s="17"/>
      <c r="E7" s="20"/>
      <c r="F7" s="20"/>
      <c r="G7" s="20"/>
      <c r="H7" s="256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2:31" ht="20.25" x14ac:dyDescent="0.3">
      <c r="B8" s="386" t="s">
        <v>41</v>
      </c>
      <c r="C8" s="20"/>
      <c r="D8" s="20"/>
      <c r="E8" s="20"/>
      <c r="F8" s="20"/>
      <c r="G8" s="20"/>
      <c r="H8" s="25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2:31" ht="26.25" x14ac:dyDescent="0.4">
      <c r="B9" s="19"/>
      <c r="C9" s="20"/>
      <c r="D9" s="20"/>
      <c r="E9" s="20"/>
      <c r="F9" s="20"/>
      <c r="G9" s="20"/>
      <c r="H9" s="25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2:31" x14ac:dyDescent="0.2">
      <c r="B10" s="291" t="s">
        <v>1</v>
      </c>
      <c r="C10" s="211">
        <f>'Own contribution'!C16</f>
        <v>0</v>
      </c>
      <c r="D10" s="332"/>
      <c r="E10" s="256"/>
      <c r="F10" s="256"/>
      <c r="G10" s="256"/>
      <c r="H10" s="25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2:31" x14ac:dyDescent="0.2">
      <c r="B11" s="291" t="s">
        <v>5</v>
      </c>
      <c r="C11" s="451">
        <f>'Own contribution'!C17</f>
        <v>0</v>
      </c>
      <c r="D11" s="332"/>
      <c r="E11" s="256"/>
      <c r="F11" s="256"/>
      <c r="G11" s="256"/>
      <c r="H11" s="25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2:31" x14ac:dyDescent="0.2">
      <c r="B12" s="291" t="s">
        <v>2</v>
      </c>
      <c r="C12" s="451">
        <f>'Own contribution'!C18</f>
        <v>0</v>
      </c>
      <c r="D12" s="332"/>
      <c r="E12" s="256"/>
      <c r="F12" s="256"/>
      <c r="G12" s="256"/>
      <c r="H12" s="25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2:31" x14ac:dyDescent="0.2">
      <c r="B13" s="291" t="s">
        <v>3</v>
      </c>
      <c r="C13" s="451">
        <f>'Own contribution'!C19</f>
        <v>0</v>
      </c>
      <c r="D13" s="332"/>
      <c r="E13" s="256"/>
      <c r="F13" s="256"/>
      <c r="G13" s="256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2:31" x14ac:dyDescent="0.2">
      <c r="B14" s="22"/>
      <c r="C14" s="447"/>
      <c r="D14" s="256"/>
      <c r="E14" s="30"/>
      <c r="F14" s="30"/>
      <c r="G14" s="3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2:31" ht="12" customHeight="1" x14ac:dyDescent="0.4">
      <c r="B15" s="19"/>
      <c r="C15" s="20"/>
      <c r="D15" s="20"/>
      <c r="E15" s="256"/>
      <c r="F15" s="256"/>
      <c r="G15" s="25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2:31" x14ac:dyDescent="0.2">
      <c r="B16" s="2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78"/>
      <c r="Q16" s="20"/>
      <c r="R16" s="20"/>
      <c r="S16" s="20"/>
      <c r="T16" s="20"/>
      <c r="U16" s="20"/>
    </row>
    <row r="17" spans="2:21" ht="15.75" customHeight="1" x14ac:dyDescent="0.25">
      <c r="B17" s="1"/>
      <c r="C17" s="410" t="s">
        <v>38</v>
      </c>
      <c r="D17" s="411"/>
      <c r="E17" s="412"/>
      <c r="F17" s="412"/>
      <c r="G17" s="413"/>
      <c r="H17" s="20"/>
      <c r="I17" s="20"/>
      <c r="J17" s="410" t="s">
        <v>67</v>
      </c>
      <c r="K17" s="411"/>
      <c r="L17" s="414"/>
      <c r="M17" s="414"/>
      <c r="N17" s="415"/>
      <c r="O17" s="20"/>
      <c r="P17" s="576" t="s">
        <v>94</v>
      </c>
      <c r="Q17" s="577"/>
      <c r="R17" s="20"/>
      <c r="S17" s="20"/>
      <c r="T17" s="20"/>
      <c r="U17" s="20"/>
    </row>
    <row r="18" spans="2:21" ht="18" customHeight="1" x14ac:dyDescent="0.25">
      <c r="B18" s="72"/>
      <c r="C18" s="228" t="s">
        <v>100</v>
      </c>
      <c r="D18" s="229"/>
      <c r="E18" s="229"/>
      <c r="F18" s="229"/>
      <c r="G18" s="230"/>
      <c r="H18" s="20"/>
      <c r="I18" s="20"/>
      <c r="J18" s="228" t="s">
        <v>100</v>
      </c>
      <c r="K18" s="229"/>
      <c r="L18" s="229"/>
      <c r="M18" s="230"/>
      <c r="N18" s="230"/>
      <c r="O18" s="20"/>
      <c r="P18" s="416"/>
      <c r="Q18" s="417"/>
      <c r="R18" s="20"/>
      <c r="S18" s="20"/>
      <c r="T18" s="20"/>
      <c r="U18" s="20"/>
    </row>
    <row r="19" spans="2:21" ht="38.25" x14ac:dyDescent="0.2">
      <c r="B19" s="155" t="s">
        <v>13</v>
      </c>
      <c r="C19" s="155" t="s">
        <v>14</v>
      </c>
      <c r="D19" s="155" t="s">
        <v>87</v>
      </c>
      <c r="E19" s="424" t="s">
        <v>15</v>
      </c>
      <c r="F19" s="424" t="s">
        <v>92</v>
      </c>
      <c r="G19" s="425" t="s">
        <v>91</v>
      </c>
      <c r="H19" s="20"/>
      <c r="I19" s="155" t="s">
        <v>13</v>
      </c>
      <c r="J19" s="155" t="s">
        <v>14</v>
      </c>
      <c r="K19" s="155" t="s">
        <v>87</v>
      </c>
      <c r="L19" s="424" t="s">
        <v>15</v>
      </c>
      <c r="M19" s="424" t="s">
        <v>92</v>
      </c>
      <c r="N19" s="426" t="s">
        <v>27</v>
      </c>
      <c r="O19" s="20"/>
      <c r="P19" s="259" t="s">
        <v>79</v>
      </c>
      <c r="Q19" s="305" t="s">
        <v>69</v>
      </c>
      <c r="R19" s="20"/>
      <c r="S19" s="20"/>
      <c r="T19" s="20"/>
      <c r="U19" s="20"/>
    </row>
    <row r="20" spans="2:21" x14ac:dyDescent="0.2">
      <c r="B20" s="26"/>
      <c r="C20" s="10"/>
      <c r="D20" s="187"/>
      <c r="E20" s="11"/>
      <c r="F20" s="93"/>
      <c r="G20" s="94">
        <f>F20*E20</f>
        <v>0</v>
      </c>
      <c r="H20" s="20"/>
      <c r="I20" s="265"/>
      <c r="J20" s="265"/>
      <c r="K20" s="265"/>
      <c r="L20" s="289"/>
      <c r="M20" s="290"/>
      <c r="N20" s="94">
        <f>M20*L20</f>
        <v>0</v>
      </c>
      <c r="O20" s="20"/>
      <c r="P20" s="303">
        <f>G20-N20</f>
        <v>0</v>
      </c>
      <c r="Q20" s="304"/>
      <c r="R20" s="20"/>
      <c r="S20" s="20"/>
      <c r="T20" s="20"/>
      <c r="U20" s="20"/>
    </row>
    <row r="21" spans="2:21" x14ac:dyDescent="0.2">
      <c r="B21" s="26"/>
      <c r="C21" s="10"/>
      <c r="D21" s="187"/>
      <c r="E21" s="11"/>
      <c r="F21" s="93"/>
      <c r="G21" s="94">
        <f t="shared" ref="G21:G28" si="0">E21*F21</f>
        <v>0</v>
      </c>
      <c r="H21" s="20"/>
      <c r="I21" s="265"/>
      <c r="J21" s="265"/>
      <c r="K21" s="265"/>
      <c r="L21" s="289"/>
      <c r="M21" s="290"/>
      <c r="N21" s="94">
        <f t="shared" ref="N21:N28" si="1">L21*M21</f>
        <v>0</v>
      </c>
      <c r="O21" s="20"/>
      <c r="P21" s="303">
        <f t="shared" ref="P21:P28" si="2">G21-N21</f>
        <v>0</v>
      </c>
      <c r="Q21" s="304"/>
      <c r="R21" s="20"/>
      <c r="S21" s="20"/>
      <c r="T21" s="20"/>
      <c r="U21" s="20"/>
    </row>
    <row r="22" spans="2:21" x14ac:dyDescent="0.2">
      <c r="B22" s="26"/>
      <c r="C22" s="10"/>
      <c r="D22" s="187"/>
      <c r="E22" s="11"/>
      <c r="F22" s="93"/>
      <c r="G22" s="94">
        <f t="shared" si="0"/>
        <v>0</v>
      </c>
      <c r="H22" s="20"/>
      <c r="I22" s="265"/>
      <c r="J22" s="265"/>
      <c r="K22" s="265"/>
      <c r="L22" s="289"/>
      <c r="M22" s="290"/>
      <c r="N22" s="94">
        <f t="shared" si="1"/>
        <v>0</v>
      </c>
      <c r="O22" s="20"/>
      <c r="P22" s="303">
        <f t="shared" si="2"/>
        <v>0</v>
      </c>
      <c r="Q22" s="304"/>
      <c r="R22" s="20"/>
      <c r="S22" s="20"/>
      <c r="T22" s="20"/>
      <c r="U22" s="20"/>
    </row>
    <row r="23" spans="2:21" x14ac:dyDescent="0.2">
      <c r="B23" s="26"/>
      <c r="C23" s="10"/>
      <c r="D23" s="187"/>
      <c r="E23" s="11"/>
      <c r="F23" s="93"/>
      <c r="G23" s="94">
        <f t="shared" si="0"/>
        <v>0</v>
      </c>
      <c r="H23" s="20"/>
      <c r="I23" s="265"/>
      <c r="J23" s="265"/>
      <c r="K23" s="265"/>
      <c r="L23" s="289"/>
      <c r="M23" s="290"/>
      <c r="N23" s="94">
        <f t="shared" si="1"/>
        <v>0</v>
      </c>
      <c r="O23" s="20"/>
      <c r="P23" s="303">
        <f t="shared" si="2"/>
        <v>0</v>
      </c>
      <c r="Q23" s="304"/>
      <c r="R23" s="20"/>
      <c r="S23" s="20"/>
      <c r="T23" s="20"/>
      <c r="U23" s="20"/>
    </row>
    <row r="24" spans="2:21" x14ac:dyDescent="0.2">
      <c r="B24" s="26"/>
      <c r="C24" s="10"/>
      <c r="D24" s="10"/>
      <c r="E24" s="28"/>
      <c r="F24" s="95"/>
      <c r="G24" s="94">
        <f t="shared" si="0"/>
        <v>0</v>
      </c>
      <c r="H24" s="20"/>
      <c r="I24" s="265"/>
      <c r="J24" s="265"/>
      <c r="K24" s="265"/>
      <c r="L24" s="289"/>
      <c r="M24" s="290"/>
      <c r="N24" s="94">
        <f t="shared" si="1"/>
        <v>0</v>
      </c>
      <c r="O24" s="20"/>
      <c r="P24" s="303">
        <f t="shared" si="2"/>
        <v>0</v>
      </c>
      <c r="Q24" s="304"/>
      <c r="R24" s="20"/>
      <c r="S24" s="20"/>
      <c r="T24" s="20"/>
      <c r="U24" s="20"/>
    </row>
    <row r="25" spans="2:21" x14ac:dyDescent="0.2">
      <c r="B25" s="26"/>
      <c r="C25" s="10"/>
      <c r="D25" s="10"/>
      <c r="E25" s="28"/>
      <c r="F25" s="95"/>
      <c r="G25" s="94">
        <f t="shared" si="0"/>
        <v>0</v>
      </c>
      <c r="H25" s="20"/>
      <c r="I25" s="265"/>
      <c r="J25" s="265"/>
      <c r="K25" s="265"/>
      <c r="L25" s="289"/>
      <c r="M25" s="290"/>
      <c r="N25" s="94">
        <f t="shared" si="1"/>
        <v>0</v>
      </c>
      <c r="O25" s="20"/>
      <c r="P25" s="303">
        <f t="shared" si="2"/>
        <v>0</v>
      </c>
      <c r="Q25" s="304"/>
      <c r="R25" s="20"/>
      <c r="S25" s="20"/>
      <c r="T25" s="20"/>
      <c r="U25" s="20"/>
    </row>
    <row r="26" spans="2:21" x14ac:dyDescent="0.2">
      <c r="B26" s="26"/>
      <c r="C26" s="10"/>
      <c r="D26" s="10"/>
      <c r="E26" s="28"/>
      <c r="F26" s="95"/>
      <c r="G26" s="94">
        <f t="shared" si="0"/>
        <v>0</v>
      </c>
      <c r="H26" s="20"/>
      <c r="I26" s="265"/>
      <c r="J26" s="265"/>
      <c r="K26" s="265"/>
      <c r="L26" s="289"/>
      <c r="M26" s="290"/>
      <c r="N26" s="94">
        <f t="shared" si="1"/>
        <v>0</v>
      </c>
      <c r="O26" s="20"/>
      <c r="P26" s="303">
        <f t="shared" si="2"/>
        <v>0</v>
      </c>
      <c r="Q26" s="304"/>
      <c r="R26" s="20"/>
      <c r="S26" s="20"/>
      <c r="T26" s="20"/>
      <c r="U26" s="20"/>
    </row>
    <row r="27" spans="2:21" x14ac:dyDescent="0.2">
      <c r="B27" s="26"/>
      <c r="C27" s="12"/>
      <c r="D27" s="12"/>
      <c r="E27" s="28"/>
      <c r="F27" s="96"/>
      <c r="G27" s="94">
        <f t="shared" si="0"/>
        <v>0</v>
      </c>
      <c r="H27" s="20"/>
      <c r="I27" s="265"/>
      <c r="J27" s="265"/>
      <c r="K27" s="265"/>
      <c r="L27" s="289"/>
      <c r="M27" s="290"/>
      <c r="N27" s="94">
        <f t="shared" si="1"/>
        <v>0</v>
      </c>
      <c r="O27" s="20"/>
      <c r="P27" s="303">
        <f t="shared" si="2"/>
        <v>0</v>
      </c>
      <c r="Q27" s="304"/>
      <c r="R27" s="20"/>
      <c r="S27" s="20"/>
      <c r="T27" s="20"/>
      <c r="U27" s="20"/>
    </row>
    <row r="28" spans="2:21" ht="13.5" thickBot="1" x14ac:dyDescent="0.25">
      <c r="B28" s="165"/>
      <c r="C28" s="166"/>
      <c r="D28" s="166"/>
      <c r="E28" s="168"/>
      <c r="F28" s="169"/>
      <c r="G28" s="170">
        <f t="shared" si="0"/>
        <v>0</v>
      </c>
      <c r="H28" s="20"/>
      <c r="I28" s="265"/>
      <c r="J28" s="265"/>
      <c r="K28" s="265"/>
      <c r="L28" s="289"/>
      <c r="M28" s="290"/>
      <c r="N28" s="170">
        <f t="shared" si="1"/>
        <v>0</v>
      </c>
      <c r="O28" s="20"/>
      <c r="P28" s="441">
        <f t="shared" si="2"/>
        <v>0</v>
      </c>
      <c r="Q28" s="304"/>
      <c r="R28" s="20"/>
      <c r="S28" s="20"/>
      <c r="T28" s="20"/>
      <c r="U28" s="20"/>
    </row>
    <row r="29" spans="2:21" ht="13.5" thickBot="1" x14ac:dyDescent="0.25">
      <c r="B29" s="206"/>
      <c r="C29" s="132" t="s">
        <v>31</v>
      </c>
      <c r="D29" s="405"/>
      <c r="E29" s="180"/>
      <c r="F29" s="178"/>
      <c r="G29" s="179">
        <f>SUM(G20:G28)</f>
        <v>0</v>
      </c>
      <c r="H29" s="20"/>
      <c r="I29" s="206"/>
      <c r="J29" s="132" t="s">
        <v>31</v>
      </c>
      <c r="K29" s="405"/>
      <c r="L29" s="180"/>
      <c r="M29" s="178"/>
      <c r="N29" s="200">
        <f>SUM(N20:N28)</f>
        <v>0</v>
      </c>
      <c r="O29" s="20"/>
      <c r="P29" s="442">
        <f>SUM(P20:P28)</f>
        <v>0</v>
      </c>
      <c r="Q29" s="304"/>
      <c r="R29" s="20"/>
      <c r="S29" s="20"/>
      <c r="T29" s="20"/>
      <c r="U29" s="20"/>
    </row>
    <row r="30" spans="2:21" x14ac:dyDescent="0.2">
      <c r="B30" s="29"/>
      <c r="C30" s="29"/>
      <c r="D30" s="29"/>
      <c r="E30" s="29"/>
      <c r="F30" s="29"/>
      <c r="G30" s="29"/>
      <c r="H30" s="20"/>
      <c r="I30" s="29"/>
      <c r="J30" s="29"/>
      <c r="K30" s="29"/>
      <c r="L30" s="29"/>
      <c r="M30" s="29"/>
      <c r="N30" s="29"/>
      <c r="O30" s="20"/>
      <c r="P30" s="78"/>
      <c r="Q30" s="20"/>
      <c r="R30" s="20"/>
      <c r="S30" s="20"/>
      <c r="T30" s="20"/>
      <c r="U30" s="20"/>
    </row>
    <row r="31" spans="2:21" ht="18" x14ac:dyDescent="0.25">
      <c r="B31" s="72"/>
      <c r="C31" s="228" t="s">
        <v>103</v>
      </c>
      <c r="D31" s="229"/>
      <c r="E31" s="229"/>
      <c r="F31" s="229"/>
      <c r="G31" s="230"/>
      <c r="H31" s="20"/>
      <c r="J31" s="228" t="s">
        <v>103</v>
      </c>
      <c r="K31" s="229"/>
      <c r="L31" s="229"/>
      <c r="M31" s="230"/>
      <c r="N31" s="230"/>
      <c r="O31" s="20"/>
      <c r="P31" s="78"/>
      <c r="Q31" s="20"/>
      <c r="R31" s="20"/>
      <c r="S31" s="20"/>
      <c r="T31" s="20"/>
      <c r="U31" s="20"/>
    </row>
    <row r="32" spans="2:21" ht="38.25" x14ac:dyDescent="0.2">
      <c r="B32" s="155" t="s">
        <v>13</v>
      </c>
      <c r="C32" s="155" t="s">
        <v>14</v>
      </c>
      <c r="D32" s="155" t="s">
        <v>87</v>
      </c>
      <c r="E32" s="424" t="s">
        <v>15</v>
      </c>
      <c r="F32" s="424" t="s">
        <v>92</v>
      </c>
      <c r="G32" s="425" t="s">
        <v>91</v>
      </c>
      <c r="H32" s="20"/>
      <c r="I32" s="155" t="s">
        <v>13</v>
      </c>
      <c r="J32" s="155" t="s">
        <v>14</v>
      </c>
      <c r="K32" s="155" t="s">
        <v>87</v>
      </c>
      <c r="L32" s="424" t="s">
        <v>15</v>
      </c>
      <c r="M32" s="424" t="s">
        <v>92</v>
      </c>
      <c r="N32" s="426" t="s">
        <v>27</v>
      </c>
      <c r="O32" s="20"/>
      <c r="P32" s="259" t="s">
        <v>79</v>
      </c>
      <c r="Q32" s="305" t="s">
        <v>69</v>
      </c>
      <c r="R32" s="20"/>
      <c r="S32" s="20"/>
      <c r="T32" s="20"/>
      <c r="U32" s="20"/>
    </row>
    <row r="33" spans="2:21" x14ac:dyDescent="0.2">
      <c r="B33" s="26"/>
      <c r="C33" s="10"/>
      <c r="D33" s="10"/>
      <c r="E33" s="11"/>
      <c r="F33" s="93"/>
      <c r="G33" s="94">
        <f>F33*E33</f>
        <v>0</v>
      </c>
      <c r="H33" s="20"/>
      <c r="I33" s="265"/>
      <c r="J33" s="265"/>
      <c r="K33" s="265"/>
      <c r="L33" s="289"/>
      <c r="M33" s="290"/>
      <c r="N33" s="94">
        <f>M33*L33</f>
        <v>0</v>
      </c>
      <c r="O33" s="20"/>
      <c r="P33" s="303">
        <f t="shared" ref="P33:P40" si="3">G33-N33</f>
        <v>0</v>
      </c>
      <c r="Q33" s="304"/>
      <c r="R33" s="20"/>
      <c r="S33" s="20"/>
      <c r="T33" s="20"/>
      <c r="U33" s="20"/>
    </row>
    <row r="34" spans="2:21" x14ac:dyDescent="0.2">
      <c r="B34" s="26"/>
      <c r="C34" s="10"/>
      <c r="D34" s="10"/>
      <c r="E34" s="11"/>
      <c r="F34" s="93"/>
      <c r="G34" s="94">
        <f t="shared" ref="G34:G40" si="4">E34*F34</f>
        <v>0</v>
      </c>
      <c r="H34" s="20"/>
      <c r="I34" s="265"/>
      <c r="J34" s="265"/>
      <c r="K34" s="265"/>
      <c r="L34" s="289"/>
      <c r="M34" s="290"/>
      <c r="N34" s="94">
        <f t="shared" ref="N34:N40" si="5">L34*M34</f>
        <v>0</v>
      </c>
      <c r="O34" s="20"/>
      <c r="P34" s="303">
        <f t="shared" si="3"/>
        <v>0</v>
      </c>
      <c r="Q34" s="304"/>
      <c r="R34" s="20"/>
      <c r="S34" s="20"/>
      <c r="T34" s="20"/>
      <c r="U34" s="20"/>
    </row>
    <row r="35" spans="2:21" x14ac:dyDescent="0.2">
      <c r="B35" s="26"/>
      <c r="C35" s="10"/>
      <c r="D35" s="10"/>
      <c r="E35" s="28"/>
      <c r="F35" s="95"/>
      <c r="G35" s="94">
        <f t="shared" si="4"/>
        <v>0</v>
      </c>
      <c r="H35" s="20"/>
      <c r="I35" s="265"/>
      <c r="J35" s="265"/>
      <c r="K35" s="265"/>
      <c r="L35" s="289"/>
      <c r="M35" s="290"/>
      <c r="N35" s="94">
        <f t="shared" si="5"/>
        <v>0</v>
      </c>
      <c r="O35" s="20"/>
      <c r="P35" s="303">
        <f t="shared" si="3"/>
        <v>0</v>
      </c>
      <c r="Q35" s="304"/>
      <c r="R35" s="20"/>
      <c r="S35" s="20"/>
      <c r="T35" s="20"/>
      <c r="U35" s="20"/>
    </row>
    <row r="36" spans="2:21" x14ac:dyDescent="0.2">
      <c r="B36" s="26"/>
      <c r="C36" s="10"/>
      <c r="D36" s="10"/>
      <c r="E36" s="28"/>
      <c r="F36" s="95"/>
      <c r="G36" s="94">
        <f t="shared" si="4"/>
        <v>0</v>
      </c>
      <c r="H36" s="20"/>
      <c r="I36" s="265"/>
      <c r="J36" s="265"/>
      <c r="K36" s="265"/>
      <c r="L36" s="289"/>
      <c r="M36" s="290"/>
      <c r="N36" s="94">
        <f t="shared" si="5"/>
        <v>0</v>
      </c>
      <c r="O36" s="20"/>
      <c r="P36" s="303">
        <f t="shared" si="3"/>
        <v>0</v>
      </c>
      <c r="Q36" s="304"/>
      <c r="R36" s="20"/>
      <c r="S36" s="20"/>
      <c r="T36" s="20"/>
      <c r="U36" s="20"/>
    </row>
    <row r="37" spans="2:21" x14ac:dyDescent="0.2">
      <c r="B37" s="26"/>
      <c r="C37" s="10"/>
      <c r="D37" s="10"/>
      <c r="E37" s="28"/>
      <c r="F37" s="95"/>
      <c r="G37" s="94">
        <f t="shared" si="4"/>
        <v>0</v>
      </c>
      <c r="H37" s="20"/>
      <c r="I37" s="265"/>
      <c r="J37" s="265"/>
      <c r="K37" s="265"/>
      <c r="L37" s="289"/>
      <c r="M37" s="290"/>
      <c r="N37" s="94">
        <f t="shared" si="5"/>
        <v>0</v>
      </c>
      <c r="O37" s="20"/>
      <c r="P37" s="303">
        <f t="shared" si="3"/>
        <v>0</v>
      </c>
      <c r="Q37" s="304"/>
      <c r="R37" s="20"/>
      <c r="S37" s="20"/>
      <c r="T37" s="20"/>
      <c r="U37" s="20"/>
    </row>
    <row r="38" spans="2:21" x14ac:dyDescent="0.2">
      <c r="B38" s="26"/>
      <c r="C38" s="10"/>
      <c r="D38" s="10"/>
      <c r="E38" s="28"/>
      <c r="F38" s="95"/>
      <c r="G38" s="94">
        <f t="shared" si="4"/>
        <v>0</v>
      </c>
      <c r="H38" s="20"/>
      <c r="I38" s="265"/>
      <c r="J38" s="265"/>
      <c r="K38" s="265"/>
      <c r="L38" s="289"/>
      <c r="M38" s="290"/>
      <c r="N38" s="94">
        <f t="shared" si="5"/>
        <v>0</v>
      </c>
      <c r="O38" s="20"/>
      <c r="P38" s="303">
        <f t="shared" si="3"/>
        <v>0</v>
      </c>
      <c r="Q38" s="304"/>
      <c r="R38" s="20"/>
      <c r="S38" s="20"/>
      <c r="T38" s="20"/>
      <c r="U38" s="20"/>
    </row>
    <row r="39" spans="2:21" x14ac:dyDescent="0.2">
      <c r="B39" s="26"/>
      <c r="C39" s="12"/>
      <c r="D39" s="10"/>
      <c r="E39" s="28"/>
      <c r="F39" s="96"/>
      <c r="G39" s="94">
        <f t="shared" si="4"/>
        <v>0</v>
      </c>
      <c r="H39" s="20"/>
      <c r="I39" s="265"/>
      <c r="J39" s="265"/>
      <c r="K39" s="265"/>
      <c r="L39" s="289"/>
      <c r="M39" s="290"/>
      <c r="N39" s="94">
        <f t="shared" si="5"/>
        <v>0</v>
      </c>
      <c r="O39" s="20"/>
      <c r="P39" s="303">
        <f t="shared" si="3"/>
        <v>0</v>
      </c>
      <c r="Q39" s="304"/>
      <c r="R39" s="20"/>
      <c r="S39" s="20"/>
      <c r="T39" s="20"/>
      <c r="U39" s="20"/>
    </row>
    <row r="40" spans="2:21" ht="13.5" thickBot="1" x14ac:dyDescent="0.25">
      <c r="B40" s="26"/>
      <c r="C40" s="166"/>
      <c r="D40" s="10"/>
      <c r="E40" s="168"/>
      <c r="F40" s="169"/>
      <c r="G40" s="170">
        <f t="shared" si="4"/>
        <v>0</v>
      </c>
      <c r="H40" s="20"/>
      <c r="I40" s="265"/>
      <c r="J40" s="265"/>
      <c r="K40" s="265"/>
      <c r="L40" s="289"/>
      <c r="M40" s="290"/>
      <c r="N40" s="170">
        <f t="shared" si="5"/>
        <v>0</v>
      </c>
      <c r="O40" s="20"/>
      <c r="P40" s="441">
        <f t="shared" si="3"/>
        <v>0</v>
      </c>
      <c r="Q40" s="304"/>
      <c r="R40" s="20"/>
      <c r="S40" s="20"/>
      <c r="T40" s="20"/>
      <c r="U40" s="20"/>
    </row>
    <row r="41" spans="2:21" ht="13.5" thickBot="1" x14ac:dyDescent="0.25">
      <c r="B41" s="206"/>
      <c r="C41" s="132" t="s">
        <v>31</v>
      </c>
      <c r="D41" s="405"/>
      <c r="E41" s="180"/>
      <c r="F41" s="178"/>
      <c r="G41" s="179">
        <f>SUM(G33:G40)</f>
        <v>0</v>
      </c>
      <c r="H41" s="20"/>
      <c r="I41" s="206"/>
      <c r="J41" s="132" t="s">
        <v>31</v>
      </c>
      <c r="K41" s="405"/>
      <c r="L41" s="180"/>
      <c r="M41" s="178"/>
      <c r="N41" s="200">
        <f>SUM(N33:N40)</f>
        <v>0</v>
      </c>
      <c r="O41" s="20"/>
      <c r="P41" s="442">
        <f>SUM(P33:P40)</f>
        <v>0</v>
      </c>
      <c r="Q41" s="304"/>
      <c r="R41" s="20"/>
      <c r="S41" s="20"/>
      <c r="T41" s="20"/>
      <c r="U41" s="20"/>
    </row>
    <row r="42" spans="2:21" x14ac:dyDescent="0.2">
      <c r="B42" s="2"/>
      <c r="C42" s="81"/>
      <c r="D42" s="81"/>
      <c r="E42" s="82"/>
      <c r="F42" s="82"/>
      <c r="G42" s="82"/>
      <c r="H42" s="20"/>
      <c r="I42" s="2"/>
      <c r="J42" s="81"/>
      <c r="K42" s="81"/>
      <c r="L42" s="82"/>
      <c r="M42" s="82"/>
      <c r="N42" s="82"/>
      <c r="O42" s="20"/>
      <c r="P42" s="78"/>
      <c r="Q42" s="20"/>
      <c r="R42" s="20"/>
      <c r="S42" s="20"/>
      <c r="T42" s="20"/>
      <c r="U42" s="20"/>
    </row>
    <row r="43" spans="2:21" ht="18" x14ac:dyDescent="0.25">
      <c r="B43" s="72"/>
      <c r="C43" s="228" t="s">
        <v>106</v>
      </c>
      <c r="D43" s="229"/>
      <c r="E43" s="229"/>
      <c r="F43" s="229"/>
      <c r="G43" s="230"/>
      <c r="H43" s="20"/>
      <c r="J43" s="228" t="s">
        <v>106</v>
      </c>
      <c r="K43" s="229"/>
      <c r="L43" s="229"/>
      <c r="M43" s="230"/>
      <c r="N43" s="230"/>
      <c r="O43" s="20"/>
      <c r="P43" s="78"/>
      <c r="Q43" s="20"/>
      <c r="R43" s="20"/>
      <c r="S43" s="20"/>
      <c r="T43" s="20"/>
      <c r="U43" s="20"/>
    </row>
    <row r="44" spans="2:21" ht="38.25" x14ac:dyDescent="0.2">
      <c r="B44" s="155" t="s">
        <v>13</v>
      </c>
      <c r="C44" s="155" t="s">
        <v>14</v>
      </c>
      <c r="D44" s="155" t="s">
        <v>87</v>
      </c>
      <c r="E44" s="424" t="s">
        <v>15</v>
      </c>
      <c r="F44" s="424" t="s">
        <v>92</v>
      </c>
      <c r="G44" s="425" t="s">
        <v>91</v>
      </c>
      <c r="H44" s="20"/>
      <c r="I44" s="155" t="s">
        <v>13</v>
      </c>
      <c r="J44" s="155" t="s">
        <v>14</v>
      </c>
      <c r="K44" s="155" t="s">
        <v>87</v>
      </c>
      <c r="L44" s="424" t="s">
        <v>15</v>
      </c>
      <c r="M44" s="424" t="s">
        <v>92</v>
      </c>
      <c r="N44" s="426" t="s">
        <v>27</v>
      </c>
      <c r="O44" s="20"/>
      <c r="P44" s="259" t="s">
        <v>79</v>
      </c>
      <c r="Q44" s="305" t="s">
        <v>69</v>
      </c>
      <c r="R44" s="20"/>
      <c r="S44" s="20"/>
      <c r="T44" s="20"/>
      <c r="U44" s="20"/>
    </row>
    <row r="45" spans="2:21" x14ac:dyDescent="0.2">
      <c r="B45" s="26"/>
      <c r="C45" s="10"/>
      <c r="D45" s="10"/>
      <c r="E45" s="11"/>
      <c r="F45" s="93"/>
      <c r="G45" s="94">
        <f>F45*E45</f>
        <v>0</v>
      </c>
      <c r="H45" s="20"/>
      <c r="I45" s="265"/>
      <c r="J45" s="265"/>
      <c r="K45" s="265"/>
      <c r="L45" s="289"/>
      <c r="M45" s="290"/>
      <c r="N45" s="94">
        <f>M45*L45</f>
        <v>0</v>
      </c>
      <c r="O45" s="20"/>
      <c r="P45" s="303">
        <f t="shared" ref="P45:P52" si="6">G45-N45</f>
        <v>0</v>
      </c>
      <c r="Q45" s="304"/>
      <c r="R45" s="20"/>
      <c r="S45" s="20"/>
      <c r="T45" s="20"/>
      <c r="U45" s="20"/>
    </row>
    <row r="46" spans="2:21" x14ac:dyDescent="0.2">
      <c r="B46" s="26"/>
      <c r="C46" s="10"/>
      <c r="D46" s="10"/>
      <c r="E46" s="11"/>
      <c r="F46" s="93"/>
      <c r="G46" s="94">
        <f t="shared" ref="G46:G52" si="7">E46*F46</f>
        <v>0</v>
      </c>
      <c r="H46" s="20"/>
      <c r="I46" s="265"/>
      <c r="J46" s="265"/>
      <c r="K46" s="265"/>
      <c r="L46" s="289"/>
      <c r="M46" s="290"/>
      <c r="N46" s="94">
        <f t="shared" ref="N46:N52" si="8">L46*M46</f>
        <v>0</v>
      </c>
      <c r="O46" s="20"/>
      <c r="P46" s="303">
        <f t="shared" si="6"/>
        <v>0</v>
      </c>
      <c r="Q46" s="304"/>
      <c r="R46" s="20"/>
      <c r="S46" s="20"/>
      <c r="T46" s="20"/>
      <c r="U46" s="20"/>
    </row>
    <row r="47" spans="2:21" x14ac:dyDescent="0.2">
      <c r="B47" s="26"/>
      <c r="C47" s="10"/>
      <c r="D47" s="10"/>
      <c r="E47" s="11"/>
      <c r="F47" s="93"/>
      <c r="G47" s="94">
        <f t="shared" si="7"/>
        <v>0</v>
      </c>
      <c r="H47" s="20"/>
      <c r="I47" s="265"/>
      <c r="J47" s="265"/>
      <c r="K47" s="265"/>
      <c r="L47" s="289"/>
      <c r="M47" s="290"/>
      <c r="N47" s="94">
        <f t="shared" si="8"/>
        <v>0</v>
      </c>
      <c r="O47" s="20"/>
      <c r="P47" s="303">
        <f t="shared" si="6"/>
        <v>0</v>
      </c>
      <c r="Q47" s="304"/>
      <c r="R47" s="20"/>
      <c r="S47" s="20"/>
      <c r="T47" s="20"/>
      <c r="U47" s="20"/>
    </row>
    <row r="48" spans="2:21" x14ac:dyDescent="0.2">
      <c r="B48" s="26"/>
      <c r="C48" s="10"/>
      <c r="D48" s="10"/>
      <c r="E48" s="28"/>
      <c r="F48" s="95"/>
      <c r="G48" s="94">
        <f t="shared" si="7"/>
        <v>0</v>
      </c>
      <c r="H48" s="20"/>
      <c r="I48" s="265"/>
      <c r="J48" s="265"/>
      <c r="K48" s="265"/>
      <c r="L48" s="289"/>
      <c r="M48" s="290"/>
      <c r="N48" s="94">
        <f t="shared" si="8"/>
        <v>0</v>
      </c>
      <c r="O48" s="20"/>
      <c r="P48" s="303">
        <f t="shared" si="6"/>
        <v>0</v>
      </c>
      <c r="Q48" s="304"/>
      <c r="R48" s="20"/>
      <c r="S48" s="20"/>
      <c r="T48" s="20"/>
      <c r="U48" s="20"/>
    </row>
    <row r="49" spans="2:21" x14ac:dyDescent="0.2">
      <c r="B49" s="26"/>
      <c r="C49" s="10"/>
      <c r="D49" s="10"/>
      <c r="E49" s="28"/>
      <c r="F49" s="95"/>
      <c r="G49" s="94">
        <f t="shared" si="7"/>
        <v>0</v>
      </c>
      <c r="H49" s="20"/>
      <c r="I49" s="265"/>
      <c r="J49" s="265"/>
      <c r="K49" s="265"/>
      <c r="L49" s="289"/>
      <c r="M49" s="290"/>
      <c r="N49" s="94">
        <f t="shared" si="8"/>
        <v>0</v>
      </c>
      <c r="O49" s="20"/>
      <c r="P49" s="303">
        <f t="shared" si="6"/>
        <v>0</v>
      </c>
      <c r="Q49" s="304"/>
      <c r="R49" s="20"/>
      <c r="S49" s="20"/>
      <c r="T49" s="20"/>
      <c r="U49" s="20"/>
    </row>
    <row r="50" spans="2:21" x14ac:dyDescent="0.2">
      <c r="B50" s="26"/>
      <c r="C50" s="10"/>
      <c r="D50" s="10"/>
      <c r="E50" s="28"/>
      <c r="F50" s="95"/>
      <c r="G50" s="94">
        <f t="shared" si="7"/>
        <v>0</v>
      </c>
      <c r="H50" s="20"/>
      <c r="I50" s="265"/>
      <c r="J50" s="265"/>
      <c r="K50" s="265"/>
      <c r="L50" s="289"/>
      <c r="M50" s="290"/>
      <c r="N50" s="94">
        <f t="shared" si="8"/>
        <v>0</v>
      </c>
      <c r="O50" s="20"/>
      <c r="P50" s="303">
        <f t="shared" si="6"/>
        <v>0</v>
      </c>
      <c r="Q50" s="304"/>
      <c r="R50" s="20"/>
      <c r="S50" s="20"/>
      <c r="T50" s="20"/>
      <c r="U50" s="20"/>
    </row>
    <row r="51" spans="2:21" x14ac:dyDescent="0.2">
      <c r="B51" s="26"/>
      <c r="C51" s="12"/>
      <c r="D51" s="10"/>
      <c r="E51" s="28"/>
      <c r="F51" s="96"/>
      <c r="G51" s="94">
        <f t="shared" si="7"/>
        <v>0</v>
      </c>
      <c r="H51" s="20"/>
      <c r="I51" s="265"/>
      <c r="J51" s="265"/>
      <c r="K51" s="265"/>
      <c r="L51" s="289"/>
      <c r="M51" s="290"/>
      <c r="N51" s="94">
        <f t="shared" si="8"/>
        <v>0</v>
      </c>
      <c r="O51" s="20"/>
      <c r="P51" s="303">
        <f t="shared" si="6"/>
        <v>0</v>
      </c>
      <c r="Q51" s="304"/>
      <c r="R51" s="20"/>
      <c r="S51" s="20"/>
      <c r="T51" s="20"/>
      <c r="U51" s="20"/>
    </row>
    <row r="52" spans="2:21" ht="13.5" thickBot="1" x14ac:dyDescent="0.25">
      <c r="B52" s="26"/>
      <c r="C52" s="166"/>
      <c r="D52" s="10"/>
      <c r="E52" s="168"/>
      <c r="F52" s="169"/>
      <c r="G52" s="170">
        <f t="shared" si="7"/>
        <v>0</v>
      </c>
      <c r="H52" s="20"/>
      <c r="I52" s="265"/>
      <c r="J52" s="265"/>
      <c r="K52" s="265"/>
      <c r="L52" s="289"/>
      <c r="M52" s="290"/>
      <c r="N52" s="170">
        <f t="shared" si="8"/>
        <v>0</v>
      </c>
      <c r="O52" s="20"/>
      <c r="P52" s="441">
        <f t="shared" si="6"/>
        <v>0</v>
      </c>
      <c r="Q52" s="304"/>
      <c r="R52" s="20"/>
      <c r="S52" s="20"/>
      <c r="T52" s="20"/>
      <c r="U52" s="20"/>
    </row>
    <row r="53" spans="2:21" ht="13.5" thickBot="1" x14ac:dyDescent="0.25">
      <c r="B53" s="206"/>
      <c r="C53" s="132" t="s">
        <v>31</v>
      </c>
      <c r="D53" s="405"/>
      <c r="E53" s="180"/>
      <c r="F53" s="178"/>
      <c r="G53" s="179">
        <f>SUM(G45:G52)</f>
        <v>0</v>
      </c>
      <c r="H53" s="20"/>
      <c r="I53" s="206"/>
      <c r="J53" s="132" t="s">
        <v>31</v>
      </c>
      <c r="K53" s="405"/>
      <c r="L53" s="180"/>
      <c r="M53" s="178"/>
      <c r="N53" s="200">
        <f>SUM(N45:N52)</f>
        <v>0</v>
      </c>
      <c r="O53" s="20"/>
      <c r="P53" s="442">
        <f>SUM(P45:P52)</f>
        <v>0</v>
      </c>
      <c r="Q53" s="304"/>
      <c r="R53" s="20"/>
      <c r="S53" s="20"/>
      <c r="T53" s="20"/>
      <c r="U53" s="20"/>
    </row>
    <row r="54" spans="2:21" x14ac:dyDescent="0.2">
      <c r="B54" s="2"/>
      <c r="C54" s="2"/>
      <c r="D54" s="2"/>
      <c r="E54" s="2"/>
      <c r="F54" s="2"/>
      <c r="G54" s="2"/>
      <c r="H54" s="20"/>
      <c r="I54" s="2"/>
      <c r="J54" s="2"/>
      <c r="K54" s="2"/>
      <c r="L54" s="2"/>
      <c r="M54" s="2"/>
      <c r="N54" s="2"/>
      <c r="O54" s="20"/>
      <c r="P54" s="78"/>
      <c r="Q54" s="20"/>
      <c r="R54" s="20"/>
      <c r="S54" s="20"/>
      <c r="T54" s="20"/>
      <c r="U54" s="20"/>
    </row>
    <row r="55" spans="2:21" ht="18" x14ac:dyDescent="0.25">
      <c r="B55" s="72"/>
      <c r="C55" s="228" t="s">
        <v>109</v>
      </c>
      <c r="D55" s="229"/>
      <c r="E55" s="229"/>
      <c r="F55" s="229"/>
      <c r="G55" s="230"/>
      <c r="H55" s="20"/>
      <c r="J55" s="228" t="s">
        <v>109</v>
      </c>
      <c r="K55" s="229"/>
      <c r="L55" s="229"/>
      <c r="M55" s="230"/>
      <c r="N55" s="230"/>
      <c r="O55" s="20"/>
      <c r="P55" s="78"/>
      <c r="Q55" s="20"/>
      <c r="R55" s="20"/>
      <c r="S55" s="20"/>
      <c r="T55" s="20"/>
      <c r="U55" s="20"/>
    </row>
    <row r="56" spans="2:21" ht="38.25" x14ac:dyDescent="0.2">
      <c r="B56" s="155" t="s">
        <v>13</v>
      </c>
      <c r="C56" s="155" t="s">
        <v>14</v>
      </c>
      <c r="D56" s="155" t="s">
        <v>87</v>
      </c>
      <c r="E56" s="424" t="s">
        <v>15</v>
      </c>
      <c r="F56" s="424" t="s">
        <v>92</v>
      </c>
      <c r="G56" s="425" t="s">
        <v>91</v>
      </c>
      <c r="H56" s="20"/>
      <c r="I56" s="155" t="s">
        <v>13</v>
      </c>
      <c r="J56" s="155" t="s">
        <v>14</v>
      </c>
      <c r="K56" s="155" t="s">
        <v>87</v>
      </c>
      <c r="L56" s="424" t="s">
        <v>15</v>
      </c>
      <c r="M56" s="424" t="s">
        <v>92</v>
      </c>
      <c r="N56" s="426" t="s">
        <v>27</v>
      </c>
      <c r="O56" s="20"/>
      <c r="P56" s="259" t="s">
        <v>79</v>
      </c>
      <c r="Q56" s="305" t="s">
        <v>69</v>
      </c>
      <c r="R56" s="20"/>
      <c r="S56" s="20"/>
      <c r="T56" s="20"/>
      <c r="U56" s="20"/>
    </row>
    <row r="57" spans="2:21" x14ac:dyDescent="0.2">
      <c r="B57" s="26"/>
      <c r="C57" s="10"/>
      <c r="D57" s="10"/>
      <c r="E57" s="11"/>
      <c r="F57" s="93"/>
      <c r="G57" s="94">
        <f>F57*E57</f>
        <v>0</v>
      </c>
      <c r="H57" s="20"/>
      <c r="I57" s="265"/>
      <c r="J57" s="265"/>
      <c r="K57" s="265"/>
      <c r="L57" s="289"/>
      <c r="M57" s="290"/>
      <c r="N57" s="94">
        <f>M57*L57</f>
        <v>0</v>
      </c>
      <c r="O57" s="20"/>
      <c r="P57" s="303">
        <f t="shared" ref="P57:P66" si="9">G57-N57</f>
        <v>0</v>
      </c>
      <c r="Q57" s="304"/>
      <c r="R57" s="20"/>
      <c r="S57" s="20"/>
      <c r="T57" s="20"/>
      <c r="U57" s="20"/>
    </row>
    <row r="58" spans="2:21" x14ac:dyDescent="0.2">
      <c r="B58" s="26"/>
      <c r="C58" s="10"/>
      <c r="D58" s="10"/>
      <c r="E58" s="11"/>
      <c r="F58" s="93"/>
      <c r="G58" s="94">
        <f t="shared" ref="G58:G66" si="10">E58*F58</f>
        <v>0</v>
      </c>
      <c r="H58" s="20"/>
      <c r="I58" s="265"/>
      <c r="J58" s="265"/>
      <c r="K58" s="265"/>
      <c r="L58" s="289"/>
      <c r="M58" s="290"/>
      <c r="N58" s="94">
        <f t="shared" ref="N58:N66" si="11">L58*M58</f>
        <v>0</v>
      </c>
      <c r="O58" s="20"/>
      <c r="P58" s="303">
        <f t="shared" si="9"/>
        <v>0</v>
      </c>
      <c r="Q58" s="304"/>
      <c r="R58" s="20"/>
      <c r="S58" s="20"/>
      <c r="T58" s="20"/>
      <c r="U58" s="20"/>
    </row>
    <row r="59" spans="2:21" x14ac:dyDescent="0.2">
      <c r="B59" s="26"/>
      <c r="C59" s="10"/>
      <c r="D59" s="10"/>
      <c r="E59" s="11"/>
      <c r="F59" s="93"/>
      <c r="G59" s="94">
        <f t="shared" si="10"/>
        <v>0</v>
      </c>
      <c r="H59" s="20"/>
      <c r="I59" s="265"/>
      <c r="J59" s="265"/>
      <c r="K59" s="265"/>
      <c r="L59" s="289"/>
      <c r="M59" s="290"/>
      <c r="N59" s="94">
        <f t="shared" si="11"/>
        <v>0</v>
      </c>
      <c r="O59" s="20"/>
      <c r="P59" s="303">
        <f t="shared" si="9"/>
        <v>0</v>
      </c>
      <c r="Q59" s="304"/>
      <c r="R59" s="20"/>
      <c r="S59" s="20"/>
      <c r="T59" s="20"/>
      <c r="U59" s="20"/>
    </row>
    <row r="60" spans="2:21" x14ac:dyDescent="0.2">
      <c r="B60" s="26"/>
      <c r="C60" s="10"/>
      <c r="D60" s="10"/>
      <c r="E60" s="11"/>
      <c r="F60" s="93"/>
      <c r="G60" s="94">
        <f t="shared" si="10"/>
        <v>0</v>
      </c>
      <c r="H60" s="20"/>
      <c r="I60" s="265"/>
      <c r="J60" s="265"/>
      <c r="K60" s="265"/>
      <c r="L60" s="289"/>
      <c r="M60" s="290"/>
      <c r="N60" s="94">
        <f t="shared" si="11"/>
        <v>0</v>
      </c>
      <c r="O60" s="20"/>
      <c r="P60" s="303">
        <f t="shared" si="9"/>
        <v>0</v>
      </c>
      <c r="Q60" s="304"/>
      <c r="R60" s="20"/>
      <c r="S60" s="20"/>
      <c r="T60" s="20"/>
      <c r="U60" s="20"/>
    </row>
    <row r="61" spans="2:21" x14ac:dyDescent="0.2">
      <c r="B61" s="26"/>
      <c r="C61" s="10"/>
      <c r="D61" s="10"/>
      <c r="E61" s="11"/>
      <c r="F61" s="93"/>
      <c r="G61" s="94">
        <f t="shared" si="10"/>
        <v>0</v>
      </c>
      <c r="H61" s="20"/>
      <c r="I61" s="265"/>
      <c r="J61" s="265"/>
      <c r="K61" s="265"/>
      <c r="L61" s="289"/>
      <c r="M61" s="290"/>
      <c r="N61" s="94">
        <f t="shared" si="11"/>
        <v>0</v>
      </c>
      <c r="O61" s="20"/>
      <c r="P61" s="303">
        <f t="shared" si="9"/>
        <v>0</v>
      </c>
      <c r="Q61" s="304"/>
      <c r="R61" s="20"/>
      <c r="S61" s="20"/>
      <c r="T61" s="20"/>
      <c r="U61" s="20"/>
    </row>
    <row r="62" spans="2:21" x14ac:dyDescent="0.2">
      <c r="B62" s="26"/>
      <c r="C62" s="10"/>
      <c r="D62" s="10"/>
      <c r="E62" s="28"/>
      <c r="F62" s="95"/>
      <c r="G62" s="94">
        <f t="shared" si="10"/>
        <v>0</v>
      </c>
      <c r="H62" s="20"/>
      <c r="I62" s="265"/>
      <c r="J62" s="265"/>
      <c r="K62" s="265"/>
      <c r="L62" s="289"/>
      <c r="M62" s="290"/>
      <c r="N62" s="94">
        <f t="shared" si="11"/>
        <v>0</v>
      </c>
      <c r="O62" s="20"/>
      <c r="P62" s="303">
        <f t="shared" si="9"/>
        <v>0</v>
      </c>
      <c r="Q62" s="304"/>
      <c r="R62" s="20"/>
      <c r="S62" s="20"/>
      <c r="T62" s="20"/>
      <c r="U62" s="20"/>
    </row>
    <row r="63" spans="2:21" x14ac:dyDescent="0.2">
      <c r="B63" s="26"/>
      <c r="C63" s="10"/>
      <c r="D63" s="10"/>
      <c r="E63" s="28"/>
      <c r="F63" s="95"/>
      <c r="G63" s="94">
        <f t="shared" si="10"/>
        <v>0</v>
      </c>
      <c r="H63" s="20"/>
      <c r="I63" s="265"/>
      <c r="J63" s="265"/>
      <c r="K63" s="265"/>
      <c r="L63" s="289"/>
      <c r="M63" s="290"/>
      <c r="N63" s="94">
        <f t="shared" si="11"/>
        <v>0</v>
      </c>
      <c r="O63" s="20"/>
      <c r="P63" s="303">
        <f t="shared" si="9"/>
        <v>0</v>
      </c>
      <c r="Q63" s="304"/>
      <c r="R63" s="20"/>
      <c r="S63" s="20"/>
      <c r="T63" s="20"/>
      <c r="U63" s="20"/>
    </row>
    <row r="64" spans="2:21" x14ac:dyDescent="0.2">
      <c r="B64" s="26"/>
      <c r="C64" s="10"/>
      <c r="D64" s="10"/>
      <c r="E64" s="28"/>
      <c r="F64" s="95"/>
      <c r="G64" s="94">
        <f t="shared" si="10"/>
        <v>0</v>
      </c>
      <c r="H64" s="20"/>
      <c r="I64" s="265"/>
      <c r="J64" s="265"/>
      <c r="K64" s="265"/>
      <c r="L64" s="289"/>
      <c r="M64" s="290"/>
      <c r="N64" s="94">
        <f t="shared" si="11"/>
        <v>0</v>
      </c>
      <c r="O64" s="20"/>
      <c r="P64" s="303">
        <f t="shared" si="9"/>
        <v>0</v>
      </c>
      <c r="Q64" s="304"/>
      <c r="R64" s="20"/>
      <c r="S64" s="20"/>
      <c r="T64" s="20"/>
      <c r="U64" s="20"/>
    </row>
    <row r="65" spans="2:21" x14ac:dyDescent="0.2">
      <c r="B65" s="26"/>
      <c r="C65" s="12"/>
      <c r="D65" s="10"/>
      <c r="E65" s="28"/>
      <c r="F65" s="96"/>
      <c r="G65" s="94">
        <f t="shared" si="10"/>
        <v>0</v>
      </c>
      <c r="H65" s="20"/>
      <c r="I65" s="265"/>
      <c r="J65" s="265"/>
      <c r="K65" s="265"/>
      <c r="L65" s="289"/>
      <c r="M65" s="290"/>
      <c r="N65" s="94">
        <f t="shared" si="11"/>
        <v>0</v>
      </c>
      <c r="O65" s="20"/>
      <c r="P65" s="303">
        <f t="shared" si="9"/>
        <v>0</v>
      </c>
      <c r="Q65" s="304"/>
      <c r="R65" s="20"/>
      <c r="S65" s="20"/>
      <c r="T65" s="20"/>
      <c r="U65" s="20"/>
    </row>
    <row r="66" spans="2:21" ht="13.5" thickBot="1" x14ac:dyDescent="0.25">
      <c r="B66" s="26"/>
      <c r="C66" s="166"/>
      <c r="D66" s="10"/>
      <c r="E66" s="168"/>
      <c r="F66" s="169"/>
      <c r="G66" s="170">
        <f t="shared" si="10"/>
        <v>0</v>
      </c>
      <c r="H66" s="20"/>
      <c r="I66" s="265"/>
      <c r="J66" s="265"/>
      <c r="K66" s="265"/>
      <c r="L66" s="289"/>
      <c r="M66" s="290"/>
      <c r="N66" s="170">
        <f t="shared" si="11"/>
        <v>0</v>
      </c>
      <c r="O66" s="20"/>
      <c r="P66" s="441">
        <f t="shared" si="9"/>
        <v>0</v>
      </c>
      <c r="Q66" s="304"/>
      <c r="R66" s="20"/>
      <c r="S66" s="20"/>
      <c r="T66" s="20"/>
      <c r="U66" s="20"/>
    </row>
    <row r="67" spans="2:21" ht="13.5" thickBot="1" x14ac:dyDescent="0.25">
      <c r="B67" s="206"/>
      <c r="C67" s="132" t="s">
        <v>31</v>
      </c>
      <c r="D67" s="405"/>
      <c r="E67" s="180"/>
      <c r="F67" s="178"/>
      <c r="G67" s="179">
        <f>SUM(G57:G66)</f>
        <v>0</v>
      </c>
      <c r="H67" s="20"/>
      <c r="I67" s="206"/>
      <c r="J67" s="132" t="s">
        <v>31</v>
      </c>
      <c r="K67" s="405"/>
      <c r="L67" s="180"/>
      <c r="M67" s="178"/>
      <c r="N67" s="200">
        <f>SUM(N57:N66)</f>
        <v>0</v>
      </c>
      <c r="O67" s="20"/>
      <c r="P67" s="442">
        <f>SUM(P57:P66)</f>
        <v>0</v>
      </c>
      <c r="Q67" s="304"/>
      <c r="R67" s="20"/>
      <c r="S67" s="20"/>
      <c r="T67" s="20"/>
      <c r="U67" s="20"/>
    </row>
    <row r="68" spans="2:21" x14ac:dyDescent="0.2">
      <c r="B68" s="2"/>
      <c r="C68" s="2"/>
      <c r="D68" s="2"/>
      <c r="E68" s="2"/>
      <c r="F68" s="2"/>
      <c r="G68" s="2"/>
      <c r="H68" s="20"/>
      <c r="I68" s="2"/>
      <c r="J68" s="2"/>
      <c r="K68" s="2"/>
      <c r="L68" s="2"/>
      <c r="M68" s="2"/>
      <c r="N68" s="2"/>
      <c r="O68" s="20"/>
      <c r="P68" s="78"/>
      <c r="Q68" s="20"/>
      <c r="R68" s="20"/>
      <c r="S68" s="20"/>
      <c r="T68" s="20"/>
      <c r="U68" s="20"/>
    </row>
    <row r="69" spans="2:21" ht="18" x14ac:dyDescent="0.25">
      <c r="B69" s="72"/>
      <c r="C69" s="228" t="s">
        <v>112</v>
      </c>
      <c r="D69" s="229"/>
      <c r="E69" s="229"/>
      <c r="F69" s="229"/>
      <c r="G69" s="230"/>
      <c r="H69" s="20"/>
      <c r="J69" s="228" t="s">
        <v>112</v>
      </c>
      <c r="K69" s="229"/>
      <c r="L69" s="229"/>
      <c r="M69" s="230"/>
      <c r="N69" s="230"/>
      <c r="O69" s="20"/>
      <c r="P69" s="78"/>
      <c r="Q69" s="20"/>
      <c r="R69" s="20"/>
      <c r="S69" s="20"/>
      <c r="T69" s="20"/>
      <c r="U69" s="20"/>
    </row>
    <row r="70" spans="2:21" ht="38.25" x14ac:dyDescent="0.2">
      <c r="B70" s="155" t="s">
        <v>13</v>
      </c>
      <c r="C70" s="155" t="s">
        <v>14</v>
      </c>
      <c r="D70" s="155" t="s">
        <v>87</v>
      </c>
      <c r="E70" s="424" t="s">
        <v>15</v>
      </c>
      <c r="F70" s="424" t="s">
        <v>92</v>
      </c>
      <c r="G70" s="425" t="s">
        <v>91</v>
      </c>
      <c r="H70" s="20"/>
      <c r="I70" s="155" t="s">
        <v>13</v>
      </c>
      <c r="J70" s="155" t="s">
        <v>14</v>
      </c>
      <c r="K70" s="155" t="s">
        <v>87</v>
      </c>
      <c r="L70" s="424" t="s">
        <v>15</v>
      </c>
      <c r="M70" s="424" t="s">
        <v>92</v>
      </c>
      <c r="N70" s="426" t="s">
        <v>27</v>
      </c>
      <c r="O70" s="20"/>
      <c r="P70" s="259" t="s">
        <v>79</v>
      </c>
      <c r="Q70" s="305" t="s">
        <v>69</v>
      </c>
      <c r="R70" s="20"/>
      <c r="S70" s="20"/>
      <c r="T70" s="20"/>
      <c r="U70" s="20"/>
    </row>
    <row r="71" spans="2:21" x14ac:dyDescent="0.2">
      <c r="B71" s="26"/>
      <c r="C71" s="10"/>
      <c r="D71" s="10"/>
      <c r="E71" s="11"/>
      <c r="F71" s="93"/>
      <c r="G71" s="94">
        <f>F71*E71</f>
        <v>0</v>
      </c>
      <c r="H71" s="20"/>
      <c r="I71" s="265"/>
      <c r="J71" s="265"/>
      <c r="K71" s="265"/>
      <c r="L71" s="289"/>
      <c r="M71" s="290"/>
      <c r="N71" s="94">
        <f>M71*L71</f>
        <v>0</v>
      </c>
      <c r="O71" s="20"/>
      <c r="P71" s="303">
        <f t="shared" ref="P71:P78" si="12">G71-N71</f>
        <v>0</v>
      </c>
      <c r="Q71" s="304"/>
      <c r="R71" s="20"/>
      <c r="S71" s="20"/>
      <c r="T71" s="20"/>
      <c r="U71" s="20"/>
    </row>
    <row r="72" spans="2:21" x14ac:dyDescent="0.2">
      <c r="B72" s="26"/>
      <c r="C72" s="10"/>
      <c r="D72" s="10"/>
      <c r="E72" s="11"/>
      <c r="F72" s="93"/>
      <c r="G72" s="94">
        <f t="shared" ref="G72:G78" si="13">E72*F72</f>
        <v>0</v>
      </c>
      <c r="H72" s="20"/>
      <c r="I72" s="265"/>
      <c r="J72" s="265"/>
      <c r="K72" s="265"/>
      <c r="L72" s="289"/>
      <c r="M72" s="290"/>
      <c r="N72" s="94">
        <f t="shared" ref="N72:N78" si="14">L72*M72</f>
        <v>0</v>
      </c>
      <c r="O72" s="20"/>
      <c r="P72" s="303">
        <f t="shared" si="12"/>
        <v>0</v>
      </c>
      <c r="Q72" s="304"/>
      <c r="R72" s="20"/>
      <c r="S72" s="20"/>
      <c r="T72" s="20"/>
      <c r="U72" s="20"/>
    </row>
    <row r="73" spans="2:21" x14ac:dyDescent="0.2">
      <c r="B73" s="26"/>
      <c r="C73" s="10"/>
      <c r="D73" s="10"/>
      <c r="E73" s="28"/>
      <c r="F73" s="95"/>
      <c r="G73" s="94">
        <f t="shared" si="13"/>
        <v>0</v>
      </c>
      <c r="H73" s="20"/>
      <c r="I73" s="265"/>
      <c r="J73" s="265"/>
      <c r="K73" s="265"/>
      <c r="L73" s="289"/>
      <c r="M73" s="290"/>
      <c r="N73" s="94">
        <f t="shared" si="14"/>
        <v>0</v>
      </c>
      <c r="O73" s="20"/>
      <c r="P73" s="303">
        <f t="shared" si="12"/>
        <v>0</v>
      </c>
      <c r="Q73" s="304"/>
      <c r="R73" s="20"/>
      <c r="S73" s="20"/>
      <c r="T73" s="20"/>
      <c r="U73" s="20"/>
    </row>
    <row r="74" spans="2:21" x14ac:dyDescent="0.2">
      <c r="B74" s="26"/>
      <c r="C74" s="10"/>
      <c r="D74" s="10"/>
      <c r="E74" s="28"/>
      <c r="F74" s="95"/>
      <c r="G74" s="94">
        <f t="shared" si="13"/>
        <v>0</v>
      </c>
      <c r="H74" s="20"/>
      <c r="I74" s="265"/>
      <c r="J74" s="265"/>
      <c r="K74" s="265"/>
      <c r="L74" s="289"/>
      <c r="M74" s="290"/>
      <c r="N74" s="94">
        <f t="shared" si="14"/>
        <v>0</v>
      </c>
      <c r="O74" s="20"/>
      <c r="P74" s="303">
        <f t="shared" si="12"/>
        <v>0</v>
      </c>
      <c r="Q74" s="304"/>
      <c r="R74" s="20"/>
      <c r="S74" s="20"/>
      <c r="T74" s="20"/>
      <c r="U74" s="20"/>
    </row>
    <row r="75" spans="2:21" x14ac:dyDescent="0.2">
      <c r="B75" s="26"/>
      <c r="C75" s="10"/>
      <c r="D75" s="10"/>
      <c r="E75" s="28"/>
      <c r="F75" s="95"/>
      <c r="G75" s="94">
        <f t="shared" si="13"/>
        <v>0</v>
      </c>
      <c r="H75" s="20"/>
      <c r="I75" s="265"/>
      <c r="J75" s="265"/>
      <c r="K75" s="265"/>
      <c r="L75" s="289"/>
      <c r="M75" s="290"/>
      <c r="N75" s="94">
        <f t="shared" si="14"/>
        <v>0</v>
      </c>
      <c r="O75" s="20"/>
      <c r="P75" s="303">
        <f t="shared" si="12"/>
        <v>0</v>
      </c>
      <c r="Q75" s="304"/>
      <c r="R75" s="20"/>
      <c r="S75" s="20"/>
      <c r="T75" s="20"/>
      <c r="U75" s="20"/>
    </row>
    <row r="76" spans="2:21" x14ac:dyDescent="0.2">
      <c r="B76" s="26"/>
      <c r="C76" s="10"/>
      <c r="D76" s="10"/>
      <c r="E76" s="28"/>
      <c r="F76" s="95"/>
      <c r="G76" s="94">
        <f t="shared" si="13"/>
        <v>0</v>
      </c>
      <c r="H76" s="20"/>
      <c r="I76" s="265"/>
      <c r="J76" s="265"/>
      <c r="K76" s="265"/>
      <c r="L76" s="289"/>
      <c r="M76" s="290"/>
      <c r="N76" s="94">
        <f t="shared" si="14"/>
        <v>0</v>
      </c>
      <c r="O76" s="20"/>
      <c r="P76" s="303">
        <f t="shared" si="12"/>
        <v>0</v>
      </c>
      <c r="Q76" s="304"/>
      <c r="R76" s="20"/>
      <c r="S76" s="20"/>
      <c r="T76" s="20"/>
      <c r="U76" s="20"/>
    </row>
    <row r="77" spans="2:21" x14ac:dyDescent="0.2">
      <c r="B77" s="26"/>
      <c r="C77" s="12"/>
      <c r="D77" s="10"/>
      <c r="E77" s="28"/>
      <c r="F77" s="96"/>
      <c r="G77" s="94">
        <f t="shared" si="13"/>
        <v>0</v>
      </c>
      <c r="H77" s="20"/>
      <c r="I77" s="265"/>
      <c r="J77" s="265"/>
      <c r="K77" s="265"/>
      <c r="L77" s="289"/>
      <c r="M77" s="290"/>
      <c r="N77" s="94">
        <f t="shared" si="14"/>
        <v>0</v>
      </c>
      <c r="O77" s="20"/>
      <c r="P77" s="303">
        <f t="shared" si="12"/>
        <v>0</v>
      </c>
      <c r="Q77" s="304"/>
      <c r="R77" s="20"/>
      <c r="S77" s="20"/>
      <c r="T77" s="20"/>
      <c r="U77" s="20"/>
    </row>
    <row r="78" spans="2:21" ht="13.5" thickBot="1" x14ac:dyDescent="0.25">
      <c r="B78" s="26"/>
      <c r="C78" s="166"/>
      <c r="D78" s="10"/>
      <c r="E78" s="168"/>
      <c r="F78" s="169"/>
      <c r="G78" s="170">
        <f t="shared" si="13"/>
        <v>0</v>
      </c>
      <c r="H78" s="20"/>
      <c r="I78" s="265"/>
      <c r="J78" s="265"/>
      <c r="K78" s="265"/>
      <c r="L78" s="289"/>
      <c r="M78" s="290"/>
      <c r="N78" s="170">
        <f t="shared" si="14"/>
        <v>0</v>
      </c>
      <c r="O78" s="20"/>
      <c r="P78" s="441">
        <f t="shared" si="12"/>
        <v>0</v>
      </c>
      <c r="Q78" s="304"/>
      <c r="R78" s="20"/>
      <c r="S78" s="20"/>
      <c r="T78" s="20"/>
      <c r="U78" s="20"/>
    </row>
    <row r="79" spans="2:21" ht="13.5" thickBot="1" x14ac:dyDescent="0.25">
      <c r="B79" s="206"/>
      <c r="C79" s="132" t="s">
        <v>31</v>
      </c>
      <c r="D79" s="405"/>
      <c r="E79" s="180"/>
      <c r="F79" s="178"/>
      <c r="G79" s="179">
        <f>SUM(G71:G78)</f>
        <v>0</v>
      </c>
      <c r="H79" s="20"/>
      <c r="I79" s="206"/>
      <c r="J79" s="132" t="s">
        <v>31</v>
      </c>
      <c r="K79" s="405"/>
      <c r="L79" s="180"/>
      <c r="M79" s="178"/>
      <c r="N79" s="200">
        <f>SUM(N71:N78)</f>
        <v>0</v>
      </c>
      <c r="O79" s="20"/>
      <c r="P79" s="442">
        <f>SUM(P71:P78)</f>
        <v>0</v>
      </c>
      <c r="Q79" s="304"/>
      <c r="R79" s="20"/>
      <c r="S79" s="20"/>
      <c r="T79" s="20"/>
      <c r="U79" s="20"/>
    </row>
    <row r="80" spans="2:21" x14ac:dyDescent="0.2">
      <c r="B80" s="2"/>
      <c r="C80" s="2"/>
      <c r="D80" s="2"/>
      <c r="E80" s="2"/>
      <c r="F80" s="2"/>
      <c r="G80" s="2"/>
      <c r="H80" s="20"/>
      <c r="I80" s="2"/>
      <c r="J80" s="2"/>
      <c r="K80" s="2"/>
      <c r="L80" s="2"/>
      <c r="M80" s="2"/>
      <c r="N80" s="2"/>
      <c r="O80" s="20"/>
      <c r="P80" s="78"/>
      <c r="Q80" s="20"/>
      <c r="R80" s="20"/>
      <c r="S80" s="20"/>
      <c r="T80" s="20"/>
      <c r="U80" s="20"/>
    </row>
    <row r="81" spans="2:21" ht="18" x14ac:dyDescent="0.25">
      <c r="B81" s="74"/>
      <c r="C81" s="228" t="s">
        <v>115</v>
      </c>
      <c r="D81" s="229"/>
      <c r="E81" s="229"/>
      <c r="F81" s="229"/>
      <c r="G81" s="230"/>
      <c r="H81" s="20"/>
      <c r="J81" s="228" t="s">
        <v>115</v>
      </c>
      <c r="K81" s="229"/>
      <c r="L81" s="229"/>
      <c r="M81" s="230"/>
      <c r="N81" s="230"/>
      <c r="O81" s="20"/>
      <c r="P81" s="78"/>
      <c r="Q81" s="20"/>
      <c r="R81" s="20"/>
      <c r="S81" s="20"/>
      <c r="T81" s="20"/>
      <c r="U81" s="20"/>
    </row>
    <row r="82" spans="2:21" ht="38.25" x14ac:dyDescent="0.2">
      <c r="B82" s="155" t="s">
        <v>13</v>
      </c>
      <c r="C82" s="155" t="s">
        <v>14</v>
      </c>
      <c r="D82" s="155" t="s">
        <v>87</v>
      </c>
      <c r="E82" s="424" t="s">
        <v>15</v>
      </c>
      <c r="F82" s="424" t="s">
        <v>92</v>
      </c>
      <c r="G82" s="425" t="s">
        <v>91</v>
      </c>
      <c r="H82" s="20"/>
      <c r="I82" s="155" t="s">
        <v>13</v>
      </c>
      <c r="J82" s="155" t="s">
        <v>14</v>
      </c>
      <c r="K82" s="155" t="s">
        <v>87</v>
      </c>
      <c r="L82" s="424" t="s">
        <v>15</v>
      </c>
      <c r="M82" s="424" t="s">
        <v>92</v>
      </c>
      <c r="N82" s="426" t="s">
        <v>27</v>
      </c>
      <c r="O82" s="20"/>
      <c r="P82" s="259" t="s">
        <v>79</v>
      </c>
      <c r="Q82" s="305" t="s">
        <v>69</v>
      </c>
      <c r="R82" s="20"/>
      <c r="S82" s="20"/>
      <c r="T82" s="20"/>
      <c r="U82" s="20"/>
    </row>
    <row r="83" spans="2:21" x14ac:dyDescent="0.2">
      <c r="B83" s="26"/>
      <c r="C83" s="10"/>
      <c r="D83" s="10"/>
      <c r="E83" s="11"/>
      <c r="F83" s="93"/>
      <c r="G83" s="94">
        <f>F83*E83</f>
        <v>0</v>
      </c>
      <c r="H83" s="20"/>
      <c r="I83" s="265"/>
      <c r="J83" s="265"/>
      <c r="K83" s="265"/>
      <c r="L83" s="289"/>
      <c r="M83" s="290"/>
      <c r="N83" s="94">
        <f>M83*L83</f>
        <v>0</v>
      </c>
      <c r="O83" s="20"/>
      <c r="P83" s="303">
        <f t="shared" ref="P83:P91" si="15">G83-N83</f>
        <v>0</v>
      </c>
      <c r="Q83" s="304"/>
      <c r="R83" s="20"/>
      <c r="S83" s="20"/>
      <c r="T83" s="20"/>
      <c r="U83" s="20"/>
    </row>
    <row r="84" spans="2:21" x14ac:dyDescent="0.2">
      <c r="B84" s="26"/>
      <c r="C84" s="10"/>
      <c r="D84" s="10"/>
      <c r="E84" s="11"/>
      <c r="F84" s="93"/>
      <c r="G84" s="94">
        <f t="shared" ref="G84:G91" si="16">E84*F84</f>
        <v>0</v>
      </c>
      <c r="H84" s="20"/>
      <c r="I84" s="265"/>
      <c r="J84" s="265"/>
      <c r="K84" s="265"/>
      <c r="L84" s="289"/>
      <c r="M84" s="290"/>
      <c r="N84" s="94">
        <f t="shared" ref="N84:N91" si="17">L84*M84</f>
        <v>0</v>
      </c>
      <c r="O84" s="20"/>
      <c r="P84" s="303">
        <f t="shared" si="15"/>
        <v>0</v>
      </c>
      <c r="Q84" s="304"/>
      <c r="R84" s="20"/>
      <c r="S84" s="20"/>
      <c r="T84" s="20"/>
      <c r="U84" s="20"/>
    </row>
    <row r="85" spans="2:21" x14ac:dyDescent="0.2">
      <c r="B85" s="26"/>
      <c r="C85" s="10"/>
      <c r="D85" s="10"/>
      <c r="E85" s="11"/>
      <c r="F85" s="93"/>
      <c r="G85" s="94">
        <f t="shared" si="16"/>
        <v>0</v>
      </c>
      <c r="H85" s="20"/>
      <c r="I85" s="265"/>
      <c r="J85" s="265"/>
      <c r="K85" s="265"/>
      <c r="L85" s="289"/>
      <c r="M85" s="290"/>
      <c r="N85" s="94">
        <f t="shared" si="17"/>
        <v>0</v>
      </c>
      <c r="O85" s="20"/>
      <c r="P85" s="303">
        <f t="shared" si="15"/>
        <v>0</v>
      </c>
      <c r="Q85" s="304"/>
      <c r="R85" s="20"/>
      <c r="S85" s="20"/>
      <c r="T85" s="20"/>
      <c r="U85" s="20"/>
    </row>
    <row r="86" spans="2:21" x14ac:dyDescent="0.2">
      <c r="B86" s="26"/>
      <c r="C86" s="10"/>
      <c r="D86" s="10"/>
      <c r="E86" s="11"/>
      <c r="F86" s="93"/>
      <c r="G86" s="94">
        <f t="shared" si="16"/>
        <v>0</v>
      </c>
      <c r="H86" s="20"/>
      <c r="I86" s="265"/>
      <c r="J86" s="265"/>
      <c r="K86" s="265"/>
      <c r="L86" s="289"/>
      <c r="M86" s="290"/>
      <c r="N86" s="94">
        <f t="shared" si="17"/>
        <v>0</v>
      </c>
      <c r="O86" s="20"/>
      <c r="P86" s="303">
        <f t="shared" si="15"/>
        <v>0</v>
      </c>
      <c r="Q86" s="304"/>
      <c r="R86" s="20"/>
      <c r="S86" s="20"/>
      <c r="T86" s="20"/>
      <c r="U86" s="20"/>
    </row>
    <row r="87" spans="2:21" x14ac:dyDescent="0.2">
      <c r="B87" s="26"/>
      <c r="C87" s="10"/>
      <c r="D87" s="10"/>
      <c r="E87" s="28"/>
      <c r="F87" s="95"/>
      <c r="G87" s="94">
        <f t="shared" si="16"/>
        <v>0</v>
      </c>
      <c r="H87" s="20"/>
      <c r="I87" s="265"/>
      <c r="J87" s="265"/>
      <c r="K87" s="265"/>
      <c r="L87" s="289"/>
      <c r="M87" s="290"/>
      <c r="N87" s="94">
        <f t="shared" si="17"/>
        <v>0</v>
      </c>
      <c r="O87" s="20"/>
      <c r="P87" s="303">
        <f t="shared" si="15"/>
        <v>0</v>
      </c>
      <c r="Q87" s="304"/>
      <c r="R87" s="20"/>
      <c r="S87" s="20"/>
      <c r="T87" s="20"/>
      <c r="U87" s="20"/>
    </row>
    <row r="88" spans="2:21" x14ac:dyDescent="0.2">
      <c r="B88" s="26"/>
      <c r="C88" s="10"/>
      <c r="D88" s="10"/>
      <c r="E88" s="28"/>
      <c r="F88" s="95"/>
      <c r="G88" s="94">
        <f t="shared" si="16"/>
        <v>0</v>
      </c>
      <c r="H88" s="20"/>
      <c r="I88" s="265"/>
      <c r="J88" s="265"/>
      <c r="K88" s="265"/>
      <c r="L88" s="289"/>
      <c r="M88" s="290"/>
      <c r="N88" s="94">
        <f t="shared" si="17"/>
        <v>0</v>
      </c>
      <c r="O88" s="20"/>
      <c r="P88" s="303">
        <f t="shared" si="15"/>
        <v>0</v>
      </c>
      <c r="Q88" s="304"/>
      <c r="R88" s="20"/>
      <c r="S88" s="20"/>
      <c r="T88" s="20"/>
      <c r="U88" s="20"/>
    </row>
    <row r="89" spans="2:21" x14ac:dyDescent="0.2">
      <c r="B89" s="26"/>
      <c r="C89" s="10"/>
      <c r="D89" s="10"/>
      <c r="E89" s="28"/>
      <c r="F89" s="95"/>
      <c r="G89" s="94">
        <f t="shared" si="16"/>
        <v>0</v>
      </c>
      <c r="H89" s="20"/>
      <c r="I89" s="265"/>
      <c r="J89" s="265"/>
      <c r="K89" s="265"/>
      <c r="L89" s="289"/>
      <c r="M89" s="290"/>
      <c r="N89" s="94">
        <f t="shared" si="17"/>
        <v>0</v>
      </c>
      <c r="O89" s="20"/>
      <c r="P89" s="303">
        <f t="shared" si="15"/>
        <v>0</v>
      </c>
      <c r="Q89" s="304"/>
      <c r="R89" s="20"/>
      <c r="S89" s="20"/>
      <c r="T89" s="20"/>
      <c r="U89" s="20"/>
    </row>
    <row r="90" spans="2:21" x14ac:dyDescent="0.2">
      <c r="B90" s="26"/>
      <c r="C90" s="12"/>
      <c r="D90" s="10"/>
      <c r="E90" s="28"/>
      <c r="F90" s="96"/>
      <c r="G90" s="94">
        <f t="shared" si="16"/>
        <v>0</v>
      </c>
      <c r="H90" s="20"/>
      <c r="I90" s="265"/>
      <c r="J90" s="265"/>
      <c r="K90" s="265"/>
      <c r="L90" s="289"/>
      <c r="M90" s="290"/>
      <c r="N90" s="94">
        <f t="shared" si="17"/>
        <v>0</v>
      </c>
      <c r="O90" s="20"/>
      <c r="P90" s="303">
        <f t="shared" si="15"/>
        <v>0</v>
      </c>
      <c r="Q90" s="304"/>
      <c r="R90" s="20"/>
      <c r="S90" s="20"/>
      <c r="T90" s="20"/>
      <c r="U90" s="20"/>
    </row>
    <row r="91" spans="2:21" ht="13.5" thickBot="1" x14ac:dyDescent="0.25">
      <c r="B91" s="26"/>
      <c r="C91" s="166"/>
      <c r="D91" s="10"/>
      <c r="E91" s="168"/>
      <c r="F91" s="169"/>
      <c r="G91" s="170">
        <f t="shared" si="16"/>
        <v>0</v>
      </c>
      <c r="H91" s="20"/>
      <c r="I91" s="265"/>
      <c r="J91" s="265"/>
      <c r="K91" s="265"/>
      <c r="L91" s="289"/>
      <c r="M91" s="290"/>
      <c r="N91" s="170">
        <f t="shared" si="17"/>
        <v>0</v>
      </c>
      <c r="O91" s="20"/>
      <c r="P91" s="441">
        <f t="shared" si="15"/>
        <v>0</v>
      </c>
      <c r="Q91" s="304"/>
      <c r="R91" s="20"/>
      <c r="S91" s="20"/>
      <c r="T91" s="20"/>
      <c r="U91" s="20"/>
    </row>
    <row r="92" spans="2:21" ht="13.5" thickBot="1" x14ac:dyDescent="0.25">
      <c r="B92" s="206"/>
      <c r="C92" s="132" t="s">
        <v>31</v>
      </c>
      <c r="D92" s="405"/>
      <c r="E92" s="180"/>
      <c r="F92" s="178"/>
      <c r="G92" s="179">
        <f>SUM(G83:G91)</f>
        <v>0</v>
      </c>
      <c r="H92" s="20"/>
      <c r="I92" s="206"/>
      <c r="J92" s="132" t="s">
        <v>31</v>
      </c>
      <c r="K92" s="405"/>
      <c r="L92" s="180"/>
      <c r="M92" s="178"/>
      <c r="N92" s="200">
        <f>SUM(N83:N91)</f>
        <v>0</v>
      </c>
      <c r="O92" s="20"/>
      <c r="P92" s="442">
        <f>SUM(P83:P91)</f>
        <v>0</v>
      </c>
      <c r="Q92" s="304"/>
      <c r="R92" s="20"/>
      <c r="S92" s="20"/>
      <c r="T92" s="20"/>
      <c r="U92" s="20"/>
    </row>
    <row r="93" spans="2:21" x14ac:dyDescent="0.2">
      <c r="B93" s="2"/>
      <c r="C93" s="2"/>
      <c r="D93" s="2"/>
      <c r="E93" s="2"/>
      <c r="F93" s="2"/>
      <c r="G93" s="2"/>
      <c r="H93" s="20"/>
      <c r="I93" s="2"/>
      <c r="J93" s="2"/>
      <c r="K93" s="2"/>
      <c r="L93" s="2"/>
      <c r="M93" s="2"/>
      <c r="N93" s="2"/>
      <c r="O93" s="20"/>
      <c r="P93" s="78"/>
      <c r="Q93" s="20"/>
      <c r="R93" s="20"/>
      <c r="S93" s="20"/>
      <c r="T93" s="20"/>
      <c r="U93" s="20"/>
    </row>
    <row r="94" spans="2:21" ht="18" x14ac:dyDescent="0.25">
      <c r="B94" s="72"/>
      <c r="C94" s="228" t="s">
        <v>118</v>
      </c>
      <c r="D94" s="229"/>
      <c r="E94" s="229"/>
      <c r="F94" s="229"/>
      <c r="G94" s="230"/>
      <c r="H94" s="20"/>
      <c r="J94" s="228" t="s">
        <v>118</v>
      </c>
      <c r="K94" s="229"/>
      <c r="L94" s="229"/>
      <c r="M94" s="230"/>
      <c r="N94" s="230"/>
      <c r="O94" s="20"/>
      <c r="P94" s="78"/>
      <c r="Q94" s="20"/>
      <c r="R94" s="20"/>
      <c r="S94" s="20"/>
      <c r="T94" s="20"/>
      <c r="U94" s="20"/>
    </row>
    <row r="95" spans="2:21" ht="38.25" x14ac:dyDescent="0.2">
      <c r="B95" s="155" t="s">
        <v>13</v>
      </c>
      <c r="C95" s="155" t="s">
        <v>14</v>
      </c>
      <c r="D95" s="155" t="s">
        <v>87</v>
      </c>
      <c r="E95" s="424" t="s">
        <v>15</v>
      </c>
      <c r="F95" s="424" t="s">
        <v>92</v>
      </c>
      <c r="G95" s="425" t="s">
        <v>91</v>
      </c>
      <c r="H95" s="20"/>
      <c r="I95" s="155" t="s">
        <v>13</v>
      </c>
      <c r="J95" s="155" t="s">
        <v>14</v>
      </c>
      <c r="K95" s="155" t="s">
        <v>87</v>
      </c>
      <c r="L95" s="424" t="s">
        <v>15</v>
      </c>
      <c r="M95" s="424" t="s">
        <v>92</v>
      </c>
      <c r="N95" s="426" t="s">
        <v>27</v>
      </c>
      <c r="O95" s="20"/>
      <c r="P95" s="259" t="s">
        <v>79</v>
      </c>
      <c r="Q95" s="305" t="s">
        <v>69</v>
      </c>
      <c r="R95" s="20"/>
      <c r="S95" s="20"/>
      <c r="T95" s="20"/>
      <c r="U95" s="20"/>
    </row>
    <row r="96" spans="2:21" x14ac:dyDescent="0.2">
      <c r="B96" s="26"/>
      <c r="C96" s="10"/>
      <c r="D96" s="10"/>
      <c r="E96" s="11"/>
      <c r="F96" s="93"/>
      <c r="G96" s="94">
        <f>F96*E96</f>
        <v>0</v>
      </c>
      <c r="H96" s="20"/>
      <c r="I96" s="265"/>
      <c r="J96" s="265"/>
      <c r="K96" s="265"/>
      <c r="L96" s="289"/>
      <c r="M96" s="290"/>
      <c r="N96" s="94">
        <f>M96*L96</f>
        <v>0</v>
      </c>
      <c r="O96" s="20"/>
      <c r="P96" s="303">
        <f t="shared" ref="P96:P104" si="18">G96-N96</f>
        <v>0</v>
      </c>
      <c r="Q96" s="304"/>
      <c r="R96" s="20"/>
      <c r="S96" s="20"/>
      <c r="T96" s="20"/>
      <c r="U96" s="20"/>
    </row>
    <row r="97" spans="2:21" x14ac:dyDescent="0.2">
      <c r="B97" s="26"/>
      <c r="C97" s="10"/>
      <c r="D97" s="10"/>
      <c r="E97" s="11"/>
      <c r="F97" s="93"/>
      <c r="G97" s="94">
        <f t="shared" ref="G97:G104" si="19">E97*F97</f>
        <v>0</v>
      </c>
      <c r="H97" s="20"/>
      <c r="I97" s="265"/>
      <c r="J97" s="265"/>
      <c r="K97" s="265"/>
      <c r="L97" s="289"/>
      <c r="M97" s="290"/>
      <c r="N97" s="94">
        <f t="shared" ref="N97:N104" si="20">L97*M97</f>
        <v>0</v>
      </c>
      <c r="O97" s="20"/>
      <c r="P97" s="303">
        <f t="shared" si="18"/>
        <v>0</v>
      </c>
      <c r="Q97" s="304"/>
      <c r="R97" s="20"/>
      <c r="S97" s="20"/>
      <c r="T97" s="20"/>
      <c r="U97" s="20"/>
    </row>
    <row r="98" spans="2:21" x14ac:dyDescent="0.2">
      <c r="B98" s="26"/>
      <c r="C98" s="10"/>
      <c r="D98" s="10"/>
      <c r="E98" s="11"/>
      <c r="F98" s="93"/>
      <c r="G98" s="94">
        <f t="shared" si="19"/>
        <v>0</v>
      </c>
      <c r="H98" s="20"/>
      <c r="I98" s="265"/>
      <c r="J98" s="265"/>
      <c r="K98" s="265"/>
      <c r="L98" s="289"/>
      <c r="M98" s="290"/>
      <c r="N98" s="94">
        <f t="shared" si="20"/>
        <v>0</v>
      </c>
      <c r="O98" s="20"/>
      <c r="P98" s="303">
        <f t="shared" si="18"/>
        <v>0</v>
      </c>
      <c r="Q98" s="304"/>
      <c r="R98" s="20"/>
      <c r="S98" s="20"/>
      <c r="T98" s="20"/>
      <c r="U98" s="20"/>
    </row>
    <row r="99" spans="2:21" x14ac:dyDescent="0.2">
      <c r="B99" s="26"/>
      <c r="C99" s="10"/>
      <c r="D99" s="10"/>
      <c r="E99" s="28"/>
      <c r="F99" s="95"/>
      <c r="G99" s="94">
        <f t="shared" si="19"/>
        <v>0</v>
      </c>
      <c r="H99" s="20"/>
      <c r="I99" s="265"/>
      <c r="J99" s="265"/>
      <c r="K99" s="265"/>
      <c r="L99" s="289"/>
      <c r="M99" s="290"/>
      <c r="N99" s="94">
        <f t="shared" si="20"/>
        <v>0</v>
      </c>
      <c r="O99" s="20"/>
      <c r="P99" s="303">
        <f t="shared" si="18"/>
        <v>0</v>
      </c>
      <c r="Q99" s="304"/>
      <c r="R99" s="20"/>
      <c r="S99" s="20"/>
      <c r="T99" s="20"/>
      <c r="U99" s="20"/>
    </row>
    <row r="100" spans="2:21" x14ac:dyDescent="0.2">
      <c r="B100" s="26"/>
      <c r="C100" s="10"/>
      <c r="D100" s="10"/>
      <c r="E100" s="28"/>
      <c r="F100" s="95"/>
      <c r="G100" s="94">
        <f t="shared" si="19"/>
        <v>0</v>
      </c>
      <c r="H100" s="20"/>
      <c r="I100" s="265"/>
      <c r="J100" s="265"/>
      <c r="K100" s="265"/>
      <c r="L100" s="289"/>
      <c r="M100" s="290"/>
      <c r="N100" s="94">
        <f t="shared" si="20"/>
        <v>0</v>
      </c>
      <c r="O100" s="20"/>
      <c r="P100" s="303">
        <f t="shared" si="18"/>
        <v>0</v>
      </c>
      <c r="Q100" s="304"/>
      <c r="R100" s="20"/>
      <c r="S100" s="20"/>
      <c r="T100" s="20"/>
      <c r="U100" s="20"/>
    </row>
    <row r="101" spans="2:21" x14ac:dyDescent="0.2">
      <c r="B101" s="26"/>
      <c r="C101" s="10"/>
      <c r="D101" s="10"/>
      <c r="E101" s="28"/>
      <c r="F101" s="95"/>
      <c r="G101" s="94">
        <f t="shared" si="19"/>
        <v>0</v>
      </c>
      <c r="H101" s="20"/>
      <c r="I101" s="265"/>
      <c r="J101" s="265"/>
      <c r="K101" s="265"/>
      <c r="L101" s="289"/>
      <c r="M101" s="290"/>
      <c r="N101" s="94">
        <f t="shared" si="20"/>
        <v>0</v>
      </c>
      <c r="O101" s="20"/>
      <c r="P101" s="303">
        <f t="shared" si="18"/>
        <v>0</v>
      </c>
      <c r="Q101" s="304"/>
      <c r="R101" s="20"/>
      <c r="S101" s="20"/>
      <c r="T101" s="20"/>
      <c r="U101" s="20"/>
    </row>
    <row r="102" spans="2:21" x14ac:dyDescent="0.2">
      <c r="B102" s="26"/>
      <c r="C102" s="10"/>
      <c r="D102" s="10"/>
      <c r="E102" s="28"/>
      <c r="F102" s="95"/>
      <c r="G102" s="94">
        <f t="shared" si="19"/>
        <v>0</v>
      </c>
      <c r="H102" s="20"/>
      <c r="I102" s="265"/>
      <c r="J102" s="265"/>
      <c r="K102" s="265"/>
      <c r="L102" s="289"/>
      <c r="M102" s="290"/>
      <c r="N102" s="94">
        <f t="shared" si="20"/>
        <v>0</v>
      </c>
      <c r="O102" s="20"/>
      <c r="P102" s="303">
        <f t="shared" si="18"/>
        <v>0</v>
      </c>
      <c r="Q102" s="304"/>
      <c r="R102" s="20"/>
      <c r="S102" s="20"/>
      <c r="T102" s="20"/>
      <c r="U102" s="20"/>
    </row>
    <row r="103" spans="2:21" x14ac:dyDescent="0.2">
      <c r="B103" s="26"/>
      <c r="C103" s="12"/>
      <c r="D103" s="10"/>
      <c r="E103" s="28"/>
      <c r="F103" s="96"/>
      <c r="G103" s="94">
        <f t="shared" si="19"/>
        <v>0</v>
      </c>
      <c r="H103" s="20"/>
      <c r="I103" s="265"/>
      <c r="J103" s="265"/>
      <c r="K103" s="265"/>
      <c r="L103" s="289"/>
      <c r="M103" s="290"/>
      <c r="N103" s="94">
        <f t="shared" si="20"/>
        <v>0</v>
      </c>
      <c r="O103" s="20"/>
      <c r="P103" s="303">
        <f t="shared" si="18"/>
        <v>0</v>
      </c>
      <c r="Q103" s="304"/>
      <c r="R103" s="20"/>
      <c r="S103" s="20"/>
      <c r="T103" s="20"/>
      <c r="U103" s="20"/>
    </row>
    <row r="104" spans="2:21" ht="13.5" thickBot="1" x14ac:dyDescent="0.25">
      <c r="B104" s="26"/>
      <c r="C104" s="166"/>
      <c r="D104" s="10"/>
      <c r="E104" s="168"/>
      <c r="F104" s="169"/>
      <c r="G104" s="170">
        <f t="shared" si="19"/>
        <v>0</v>
      </c>
      <c r="H104" s="20"/>
      <c r="I104" s="265"/>
      <c r="J104" s="265"/>
      <c r="K104" s="265"/>
      <c r="L104" s="289"/>
      <c r="M104" s="290"/>
      <c r="N104" s="170">
        <f t="shared" si="20"/>
        <v>0</v>
      </c>
      <c r="O104" s="20"/>
      <c r="P104" s="441">
        <f t="shared" si="18"/>
        <v>0</v>
      </c>
      <c r="Q104" s="304"/>
      <c r="R104" s="20"/>
      <c r="S104" s="20"/>
      <c r="T104" s="20"/>
      <c r="U104" s="20"/>
    </row>
    <row r="105" spans="2:21" ht="13.5" thickBot="1" x14ac:dyDescent="0.25">
      <c r="B105" s="206"/>
      <c r="C105" s="132" t="s">
        <v>31</v>
      </c>
      <c r="D105" s="405"/>
      <c r="E105" s="180"/>
      <c r="F105" s="178"/>
      <c r="G105" s="179">
        <f>SUM(G96:G104)</f>
        <v>0</v>
      </c>
      <c r="H105" s="20"/>
      <c r="I105" s="206"/>
      <c r="J105" s="132" t="s">
        <v>31</v>
      </c>
      <c r="K105" s="405"/>
      <c r="L105" s="180"/>
      <c r="M105" s="178"/>
      <c r="N105" s="200">
        <f>SUM(N96:N104)</f>
        <v>0</v>
      </c>
      <c r="O105" s="20"/>
      <c r="P105" s="442">
        <f>SUM(P96:P104)</f>
        <v>0</v>
      </c>
      <c r="Q105" s="304"/>
      <c r="R105" s="20"/>
      <c r="S105" s="20"/>
      <c r="T105" s="20"/>
      <c r="U105" s="20"/>
    </row>
    <row r="106" spans="2:21" x14ac:dyDescent="0.2">
      <c r="B106" s="2"/>
      <c r="C106" s="2"/>
      <c r="D106" s="2"/>
      <c r="E106" s="2"/>
      <c r="F106" s="2"/>
      <c r="G106" s="2"/>
      <c r="H106" s="20"/>
      <c r="I106" s="2"/>
      <c r="J106" s="2"/>
      <c r="K106" s="2"/>
      <c r="L106" s="2"/>
      <c r="M106" s="2"/>
      <c r="N106" s="2"/>
      <c r="O106" s="20"/>
      <c r="P106" s="78"/>
      <c r="Q106" s="20"/>
      <c r="R106" s="20"/>
      <c r="S106" s="20"/>
      <c r="T106" s="20"/>
      <c r="U106" s="20"/>
    </row>
    <row r="107" spans="2:21" ht="18" x14ac:dyDescent="0.25">
      <c r="B107" s="72"/>
      <c r="C107" s="228" t="s">
        <v>121</v>
      </c>
      <c r="D107" s="229"/>
      <c r="E107" s="229"/>
      <c r="F107" s="229"/>
      <c r="G107" s="230"/>
      <c r="H107" s="20"/>
      <c r="J107" s="228" t="s">
        <v>121</v>
      </c>
      <c r="K107" s="229"/>
      <c r="L107" s="229"/>
      <c r="M107" s="230"/>
      <c r="N107" s="230"/>
      <c r="O107" s="20"/>
      <c r="P107" s="78"/>
      <c r="Q107" s="20"/>
      <c r="R107" s="20"/>
      <c r="S107" s="20"/>
      <c r="T107" s="20"/>
      <c r="U107" s="20"/>
    </row>
    <row r="108" spans="2:21" ht="38.25" x14ac:dyDescent="0.2">
      <c r="B108" s="155" t="s">
        <v>13</v>
      </c>
      <c r="C108" s="155" t="s">
        <v>14</v>
      </c>
      <c r="D108" s="155" t="s">
        <v>87</v>
      </c>
      <c r="E108" s="424" t="s">
        <v>15</v>
      </c>
      <c r="F108" s="424" t="s">
        <v>92</v>
      </c>
      <c r="G108" s="425" t="s">
        <v>91</v>
      </c>
      <c r="H108" s="20"/>
      <c r="I108" s="155" t="s">
        <v>13</v>
      </c>
      <c r="J108" s="155" t="s">
        <v>14</v>
      </c>
      <c r="K108" s="155" t="s">
        <v>87</v>
      </c>
      <c r="L108" s="424" t="s">
        <v>15</v>
      </c>
      <c r="M108" s="424" t="s">
        <v>92</v>
      </c>
      <c r="N108" s="426" t="s">
        <v>27</v>
      </c>
      <c r="O108" s="20"/>
      <c r="P108" s="259" t="s">
        <v>79</v>
      </c>
      <c r="Q108" s="305" t="s">
        <v>69</v>
      </c>
      <c r="R108" s="20"/>
      <c r="S108" s="20"/>
      <c r="T108" s="20"/>
      <c r="U108" s="20"/>
    </row>
    <row r="109" spans="2:21" x14ac:dyDescent="0.2">
      <c r="B109" s="26"/>
      <c r="C109" s="10"/>
      <c r="D109" s="10"/>
      <c r="E109" s="11"/>
      <c r="F109" s="93"/>
      <c r="G109" s="94">
        <f>F109*E109</f>
        <v>0</v>
      </c>
      <c r="H109" s="20"/>
      <c r="I109" s="265"/>
      <c r="J109" s="265"/>
      <c r="K109" s="265"/>
      <c r="L109" s="289"/>
      <c r="M109" s="290"/>
      <c r="N109" s="94">
        <f>M109*L109</f>
        <v>0</v>
      </c>
      <c r="O109" s="20"/>
      <c r="P109" s="303">
        <f t="shared" ref="P109:P117" si="21">G109-N109</f>
        <v>0</v>
      </c>
      <c r="Q109" s="304"/>
      <c r="R109" s="20"/>
      <c r="S109" s="20"/>
      <c r="T109" s="20"/>
      <c r="U109" s="20"/>
    </row>
    <row r="110" spans="2:21" x14ac:dyDescent="0.2">
      <c r="B110" s="26"/>
      <c r="C110" s="10"/>
      <c r="D110" s="10"/>
      <c r="E110" s="11"/>
      <c r="F110" s="93"/>
      <c r="G110" s="94">
        <f t="shared" ref="G110:G117" si="22">E110*F110</f>
        <v>0</v>
      </c>
      <c r="H110" s="20"/>
      <c r="I110" s="265"/>
      <c r="J110" s="265"/>
      <c r="K110" s="265"/>
      <c r="L110" s="289"/>
      <c r="M110" s="290"/>
      <c r="N110" s="94">
        <f t="shared" ref="N110:N117" si="23">L110*M110</f>
        <v>0</v>
      </c>
      <c r="O110" s="20"/>
      <c r="P110" s="303">
        <f t="shared" si="21"/>
        <v>0</v>
      </c>
      <c r="Q110" s="304"/>
      <c r="R110" s="20"/>
      <c r="S110" s="20"/>
      <c r="T110" s="20"/>
      <c r="U110" s="20"/>
    </row>
    <row r="111" spans="2:21" x14ac:dyDescent="0.2">
      <c r="B111" s="26"/>
      <c r="C111" s="10"/>
      <c r="D111" s="10"/>
      <c r="E111" s="11"/>
      <c r="F111" s="93"/>
      <c r="G111" s="94">
        <f t="shared" si="22"/>
        <v>0</v>
      </c>
      <c r="H111" s="20"/>
      <c r="I111" s="265"/>
      <c r="J111" s="265"/>
      <c r="K111" s="265"/>
      <c r="L111" s="289"/>
      <c r="M111" s="290"/>
      <c r="N111" s="94">
        <f t="shared" si="23"/>
        <v>0</v>
      </c>
      <c r="O111" s="20"/>
      <c r="P111" s="303">
        <f t="shared" si="21"/>
        <v>0</v>
      </c>
      <c r="Q111" s="304"/>
      <c r="R111" s="20"/>
      <c r="S111" s="20"/>
      <c r="T111" s="20"/>
      <c r="U111" s="20"/>
    </row>
    <row r="112" spans="2:21" x14ac:dyDescent="0.2">
      <c r="B112" s="26"/>
      <c r="C112" s="10"/>
      <c r="D112" s="10"/>
      <c r="E112" s="11"/>
      <c r="F112" s="93"/>
      <c r="G112" s="94">
        <f t="shared" si="22"/>
        <v>0</v>
      </c>
      <c r="H112" s="20"/>
      <c r="I112" s="265"/>
      <c r="J112" s="265"/>
      <c r="K112" s="265"/>
      <c r="L112" s="289"/>
      <c r="M112" s="290"/>
      <c r="N112" s="94">
        <f t="shared" si="23"/>
        <v>0</v>
      </c>
      <c r="O112" s="20"/>
      <c r="P112" s="303">
        <f t="shared" si="21"/>
        <v>0</v>
      </c>
      <c r="Q112" s="304"/>
      <c r="R112" s="20"/>
      <c r="S112" s="20"/>
      <c r="T112" s="20"/>
      <c r="U112" s="20"/>
    </row>
    <row r="113" spans="2:21" x14ac:dyDescent="0.2">
      <c r="B113" s="26"/>
      <c r="C113" s="10"/>
      <c r="D113" s="10"/>
      <c r="E113" s="28"/>
      <c r="F113" s="95"/>
      <c r="G113" s="94">
        <f t="shared" si="22"/>
        <v>0</v>
      </c>
      <c r="H113" s="20"/>
      <c r="I113" s="265"/>
      <c r="J113" s="265"/>
      <c r="K113" s="265"/>
      <c r="L113" s="289"/>
      <c r="M113" s="290"/>
      <c r="N113" s="94">
        <f t="shared" si="23"/>
        <v>0</v>
      </c>
      <c r="O113" s="20"/>
      <c r="P113" s="303">
        <f t="shared" si="21"/>
        <v>0</v>
      </c>
      <c r="Q113" s="304"/>
      <c r="R113" s="20"/>
      <c r="S113" s="20"/>
      <c r="T113" s="20"/>
      <c r="U113" s="20"/>
    </row>
    <row r="114" spans="2:21" x14ac:dyDescent="0.2">
      <c r="B114" s="26"/>
      <c r="C114" s="10"/>
      <c r="D114" s="10"/>
      <c r="E114" s="28"/>
      <c r="F114" s="95"/>
      <c r="G114" s="94">
        <f t="shared" si="22"/>
        <v>0</v>
      </c>
      <c r="H114" s="20"/>
      <c r="I114" s="265"/>
      <c r="J114" s="265"/>
      <c r="K114" s="265"/>
      <c r="L114" s="289"/>
      <c r="M114" s="290"/>
      <c r="N114" s="94">
        <f t="shared" si="23"/>
        <v>0</v>
      </c>
      <c r="O114" s="20"/>
      <c r="P114" s="303">
        <f t="shared" si="21"/>
        <v>0</v>
      </c>
      <c r="Q114" s="304"/>
      <c r="R114" s="20"/>
      <c r="S114" s="20"/>
      <c r="T114" s="20"/>
      <c r="U114" s="20"/>
    </row>
    <row r="115" spans="2:21" x14ac:dyDescent="0.2">
      <c r="B115" s="26"/>
      <c r="C115" s="10"/>
      <c r="D115" s="10"/>
      <c r="E115" s="28"/>
      <c r="F115" s="95"/>
      <c r="G115" s="94">
        <f t="shared" si="22"/>
        <v>0</v>
      </c>
      <c r="H115" s="20"/>
      <c r="I115" s="265"/>
      <c r="J115" s="265"/>
      <c r="K115" s="265"/>
      <c r="L115" s="289"/>
      <c r="M115" s="290"/>
      <c r="N115" s="94">
        <f t="shared" si="23"/>
        <v>0</v>
      </c>
      <c r="O115" s="20"/>
      <c r="P115" s="303">
        <f t="shared" si="21"/>
        <v>0</v>
      </c>
      <c r="Q115" s="304"/>
      <c r="R115" s="20"/>
      <c r="S115" s="20"/>
      <c r="T115" s="20"/>
      <c r="U115" s="20"/>
    </row>
    <row r="116" spans="2:21" x14ac:dyDescent="0.2">
      <c r="B116" s="26"/>
      <c r="C116" s="12"/>
      <c r="D116" s="10"/>
      <c r="E116" s="28"/>
      <c r="F116" s="96"/>
      <c r="G116" s="94">
        <f t="shared" si="22"/>
        <v>0</v>
      </c>
      <c r="H116" s="20"/>
      <c r="I116" s="265"/>
      <c r="J116" s="265"/>
      <c r="K116" s="265"/>
      <c r="L116" s="289"/>
      <c r="M116" s="290"/>
      <c r="N116" s="94">
        <f t="shared" si="23"/>
        <v>0</v>
      </c>
      <c r="O116" s="20"/>
      <c r="P116" s="303">
        <f t="shared" si="21"/>
        <v>0</v>
      </c>
      <c r="Q116" s="304"/>
      <c r="R116" s="20"/>
      <c r="S116" s="20"/>
      <c r="T116" s="20"/>
      <c r="U116" s="20"/>
    </row>
    <row r="117" spans="2:21" ht="13.5" thickBot="1" x14ac:dyDescent="0.25">
      <c r="B117" s="26"/>
      <c r="C117" s="166"/>
      <c r="D117" s="10"/>
      <c r="E117" s="168"/>
      <c r="F117" s="169"/>
      <c r="G117" s="170">
        <f t="shared" si="22"/>
        <v>0</v>
      </c>
      <c r="H117" s="20"/>
      <c r="I117" s="265"/>
      <c r="J117" s="265"/>
      <c r="K117" s="265"/>
      <c r="L117" s="289"/>
      <c r="M117" s="290"/>
      <c r="N117" s="170">
        <f t="shared" si="23"/>
        <v>0</v>
      </c>
      <c r="O117" s="20"/>
      <c r="P117" s="441">
        <f t="shared" si="21"/>
        <v>0</v>
      </c>
      <c r="Q117" s="304"/>
      <c r="R117" s="20"/>
      <c r="S117" s="20"/>
      <c r="T117" s="20"/>
      <c r="U117" s="20"/>
    </row>
    <row r="118" spans="2:21" ht="13.5" thickBot="1" x14ac:dyDescent="0.25">
      <c r="B118" s="206"/>
      <c r="C118" s="132" t="s">
        <v>31</v>
      </c>
      <c r="D118" s="405"/>
      <c r="E118" s="180"/>
      <c r="F118" s="178"/>
      <c r="G118" s="179">
        <f>SUM(G109:G117)</f>
        <v>0</v>
      </c>
      <c r="H118" s="20"/>
      <c r="I118" s="206"/>
      <c r="J118" s="132" t="s">
        <v>31</v>
      </c>
      <c r="K118" s="405"/>
      <c r="L118" s="180"/>
      <c r="M118" s="178"/>
      <c r="N118" s="200">
        <f>SUM(N109:N117)</f>
        <v>0</v>
      </c>
      <c r="O118" s="20"/>
      <c r="P118" s="442">
        <f>SUM(P109:P117)</f>
        <v>0</v>
      </c>
      <c r="Q118" s="304"/>
      <c r="R118" s="20"/>
      <c r="S118" s="20"/>
      <c r="T118" s="20"/>
      <c r="U118" s="20"/>
    </row>
    <row r="119" spans="2:21" x14ac:dyDescent="0.2">
      <c r="B119" s="2"/>
      <c r="C119" s="2"/>
      <c r="D119" s="2"/>
      <c r="E119" s="2"/>
      <c r="F119" s="2"/>
      <c r="G119" s="2"/>
      <c r="H119" s="20"/>
      <c r="I119" s="2"/>
      <c r="J119" s="2"/>
      <c r="K119" s="2"/>
      <c r="L119" s="2"/>
      <c r="M119" s="2"/>
      <c r="N119" s="2"/>
      <c r="O119" s="20"/>
      <c r="P119" s="78"/>
      <c r="Q119" s="20"/>
      <c r="R119" s="20"/>
      <c r="S119" s="20"/>
      <c r="T119" s="20"/>
      <c r="U119" s="20"/>
    </row>
    <row r="120" spans="2:21" ht="18" x14ac:dyDescent="0.25">
      <c r="B120" s="72"/>
      <c r="C120" s="228" t="s">
        <v>98</v>
      </c>
      <c r="D120" s="229"/>
      <c r="E120" s="229"/>
      <c r="F120" s="229"/>
      <c r="G120" s="230"/>
      <c r="H120" s="20"/>
      <c r="I120" s="23"/>
      <c r="J120" s="228" t="s">
        <v>98</v>
      </c>
      <c r="K120" s="229"/>
      <c r="L120" s="229"/>
      <c r="M120" s="230"/>
      <c r="N120" s="230"/>
      <c r="O120" s="20"/>
      <c r="P120" s="78"/>
      <c r="Q120" s="20"/>
      <c r="R120" s="20"/>
      <c r="S120" s="20"/>
      <c r="T120" s="20"/>
      <c r="U120" s="20"/>
    </row>
    <row r="121" spans="2:21" ht="38.25" x14ac:dyDescent="0.2">
      <c r="B121" s="155" t="s">
        <v>13</v>
      </c>
      <c r="C121" s="155" t="s">
        <v>14</v>
      </c>
      <c r="D121" s="155" t="s">
        <v>87</v>
      </c>
      <c r="E121" s="424" t="s">
        <v>15</v>
      </c>
      <c r="F121" s="424" t="s">
        <v>92</v>
      </c>
      <c r="G121" s="425" t="s">
        <v>91</v>
      </c>
      <c r="H121" s="20"/>
      <c r="I121" s="155" t="s">
        <v>13</v>
      </c>
      <c r="J121" s="155" t="s">
        <v>14</v>
      </c>
      <c r="K121" s="155" t="s">
        <v>87</v>
      </c>
      <c r="L121" s="424" t="s">
        <v>15</v>
      </c>
      <c r="M121" s="424" t="s">
        <v>92</v>
      </c>
      <c r="N121" s="426" t="s">
        <v>27</v>
      </c>
      <c r="O121" s="20"/>
      <c r="P121" s="259" t="s">
        <v>79</v>
      </c>
      <c r="Q121" s="305" t="s">
        <v>69</v>
      </c>
      <c r="R121" s="20"/>
      <c r="S121" s="20"/>
      <c r="T121" s="20"/>
      <c r="U121" s="20"/>
    </row>
    <row r="122" spans="2:21" x14ac:dyDescent="0.2">
      <c r="B122" s="26"/>
      <c r="C122" s="10"/>
      <c r="D122" s="10"/>
      <c r="E122" s="11"/>
      <c r="F122" s="93"/>
      <c r="G122" s="94">
        <f>F122*E122</f>
        <v>0</v>
      </c>
      <c r="H122" s="20"/>
      <c r="I122" s="265"/>
      <c r="J122" s="265"/>
      <c r="K122" s="265"/>
      <c r="L122" s="289"/>
      <c r="M122" s="290"/>
      <c r="N122" s="94">
        <f>M122*L122</f>
        <v>0</v>
      </c>
      <c r="O122" s="20"/>
      <c r="P122" s="303">
        <f t="shared" ref="P122:P130" si="24">G122-N122</f>
        <v>0</v>
      </c>
      <c r="Q122" s="304"/>
      <c r="R122" s="20"/>
      <c r="S122" s="20"/>
      <c r="T122" s="20"/>
      <c r="U122" s="20"/>
    </row>
    <row r="123" spans="2:21" x14ac:dyDescent="0.2">
      <c r="B123" s="26"/>
      <c r="C123" s="10"/>
      <c r="D123" s="10"/>
      <c r="E123" s="11"/>
      <c r="F123" s="93"/>
      <c r="G123" s="94">
        <f t="shared" ref="G123:G130" si="25">E123*F123</f>
        <v>0</v>
      </c>
      <c r="H123" s="20"/>
      <c r="I123" s="265"/>
      <c r="J123" s="265"/>
      <c r="K123" s="265"/>
      <c r="L123" s="289"/>
      <c r="M123" s="290"/>
      <c r="N123" s="94">
        <f t="shared" ref="N123:N130" si="26">L123*M123</f>
        <v>0</v>
      </c>
      <c r="O123" s="20"/>
      <c r="P123" s="303">
        <f t="shared" si="24"/>
        <v>0</v>
      </c>
      <c r="Q123" s="304"/>
      <c r="R123" s="20"/>
      <c r="S123" s="20"/>
      <c r="T123" s="20"/>
      <c r="U123" s="20"/>
    </row>
    <row r="124" spans="2:21" x14ac:dyDescent="0.2">
      <c r="B124" s="26"/>
      <c r="C124" s="10"/>
      <c r="D124" s="10"/>
      <c r="E124" s="11"/>
      <c r="F124" s="93"/>
      <c r="G124" s="94">
        <f t="shared" si="25"/>
        <v>0</v>
      </c>
      <c r="H124" s="20"/>
      <c r="I124" s="265"/>
      <c r="J124" s="265"/>
      <c r="K124" s="265"/>
      <c r="L124" s="289"/>
      <c r="M124" s="290"/>
      <c r="N124" s="94">
        <f t="shared" si="26"/>
        <v>0</v>
      </c>
      <c r="O124" s="20"/>
      <c r="P124" s="303">
        <f t="shared" si="24"/>
        <v>0</v>
      </c>
      <c r="Q124" s="304"/>
      <c r="R124" s="20"/>
      <c r="S124" s="20"/>
      <c r="T124" s="20"/>
      <c r="U124" s="20"/>
    </row>
    <row r="125" spans="2:21" x14ac:dyDescent="0.2">
      <c r="B125" s="26"/>
      <c r="C125" s="10"/>
      <c r="D125" s="10"/>
      <c r="E125" s="11"/>
      <c r="F125" s="93"/>
      <c r="G125" s="94">
        <f t="shared" si="25"/>
        <v>0</v>
      </c>
      <c r="H125" s="20"/>
      <c r="I125" s="265"/>
      <c r="J125" s="265"/>
      <c r="K125" s="265"/>
      <c r="L125" s="289"/>
      <c r="M125" s="290"/>
      <c r="N125" s="94">
        <f t="shared" si="26"/>
        <v>0</v>
      </c>
      <c r="O125" s="20"/>
      <c r="P125" s="303">
        <f t="shared" si="24"/>
        <v>0</v>
      </c>
      <c r="Q125" s="304"/>
      <c r="R125" s="20"/>
      <c r="S125" s="20"/>
      <c r="T125" s="20"/>
      <c r="U125" s="20"/>
    </row>
    <row r="126" spans="2:21" x14ac:dyDescent="0.2">
      <c r="B126" s="26"/>
      <c r="C126" s="10"/>
      <c r="D126" s="10"/>
      <c r="E126" s="28"/>
      <c r="F126" s="95"/>
      <c r="G126" s="94">
        <f t="shared" si="25"/>
        <v>0</v>
      </c>
      <c r="H126" s="20"/>
      <c r="I126" s="265"/>
      <c r="J126" s="265"/>
      <c r="K126" s="265"/>
      <c r="L126" s="289"/>
      <c r="M126" s="290"/>
      <c r="N126" s="94">
        <f t="shared" si="26"/>
        <v>0</v>
      </c>
      <c r="O126" s="20"/>
      <c r="P126" s="303">
        <f t="shared" si="24"/>
        <v>0</v>
      </c>
      <c r="Q126" s="304"/>
      <c r="R126" s="20"/>
      <c r="S126" s="20"/>
      <c r="T126" s="20"/>
      <c r="U126" s="20"/>
    </row>
    <row r="127" spans="2:21" x14ac:dyDescent="0.2">
      <c r="B127" s="26"/>
      <c r="C127" s="10"/>
      <c r="D127" s="10"/>
      <c r="E127" s="28"/>
      <c r="F127" s="95"/>
      <c r="G127" s="94">
        <f t="shared" si="25"/>
        <v>0</v>
      </c>
      <c r="H127" s="20"/>
      <c r="I127" s="265"/>
      <c r="J127" s="265"/>
      <c r="K127" s="265"/>
      <c r="L127" s="289"/>
      <c r="M127" s="290"/>
      <c r="N127" s="94">
        <f t="shared" si="26"/>
        <v>0</v>
      </c>
      <c r="O127" s="20"/>
      <c r="P127" s="303">
        <f t="shared" si="24"/>
        <v>0</v>
      </c>
      <c r="Q127" s="304"/>
      <c r="R127" s="20"/>
      <c r="S127" s="20"/>
      <c r="T127" s="20"/>
      <c r="U127" s="20"/>
    </row>
    <row r="128" spans="2:21" x14ac:dyDescent="0.2">
      <c r="B128" s="26"/>
      <c r="C128" s="10"/>
      <c r="D128" s="10"/>
      <c r="E128" s="28"/>
      <c r="F128" s="95"/>
      <c r="G128" s="94">
        <f t="shared" si="25"/>
        <v>0</v>
      </c>
      <c r="H128" s="20"/>
      <c r="I128" s="265"/>
      <c r="J128" s="265"/>
      <c r="K128" s="265"/>
      <c r="L128" s="289"/>
      <c r="M128" s="290"/>
      <c r="N128" s="94">
        <f t="shared" si="26"/>
        <v>0</v>
      </c>
      <c r="O128" s="20"/>
      <c r="P128" s="303">
        <f t="shared" si="24"/>
        <v>0</v>
      </c>
      <c r="Q128" s="304"/>
      <c r="R128" s="20"/>
      <c r="S128" s="20"/>
      <c r="T128" s="20"/>
      <c r="U128" s="20"/>
    </row>
    <row r="129" spans="2:21" x14ac:dyDescent="0.2">
      <c r="B129" s="26"/>
      <c r="C129" s="12"/>
      <c r="D129" s="10"/>
      <c r="E129" s="28"/>
      <c r="F129" s="96"/>
      <c r="G129" s="94">
        <f t="shared" si="25"/>
        <v>0</v>
      </c>
      <c r="H129" s="20"/>
      <c r="I129" s="265"/>
      <c r="J129" s="265"/>
      <c r="K129" s="265"/>
      <c r="L129" s="289"/>
      <c r="M129" s="290"/>
      <c r="N129" s="94">
        <f t="shared" si="26"/>
        <v>0</v>
      </c>
      <c r="O129" s="20"/>
      <c r="P129" s="303">
        <f t="shared" si="24"/>
        <v>0</v>
      </c>
      <c r="Q129" s="304"/>
      <c r="R129" s="20"/>
      <c r="S129" s="20"/>
      <c r="T129" s="20"/>
      <c r="U129" s="20"/>
    </row>
    <row r="130" spans="2:21" ht="13.5" thickBot="1" x14ac:dyDescent="0.25">
      <c r="B130" s="26"/>
      <c r="C130" s="166"/>
      <c r="D130" s="10"/>
      <c r="E130" s="168"/>
      <c r="F130" s="169"/>
      <c r="G130" s="170">
        <f t="shared" si="25"/>
        <v>0</v>
      </c>
      <c r="H130" s="20"/>
      <c r="I130" s="265"/>
      <c r="J130" s="265"/>
      <c r="K130" s="265"/>
      <c r="L130" s="289"/>
      <c r="M130" s="290"/>
      <c r="N130" s="170">
        <f t="shared" si="26"/>
        <v>0</v>
      </c>
      <c r="O130" s="20"/>
      <c r="P130" s="441">
        <f t="shared" si="24"/>
        <v>0</v>
      </c>
      <c r="Q130" s="304"/>
      <c r="R130" s="20"/>
      <c r="S130" s="20"/>
      <c r="T130" s="20"/>
      <c r="U130" s="20"/>
    </row>
    <row r="131" spans="2:21" ht="13.5" thickBot="1" x14ac:dyDescent="0.25">
      <c r="B131" s="206"/>
      <c r="C131" s="132" t="s">
        <v>31</v>
      </c>
      <c r="D131" s="405"/>
      <c r="E131" s="180"/>
      <c r="F131" s="178"/>
      <c r="G131" s="179">
        <f>SUM(G122:G130)</f>
        <v>0</v>
      </c>
      <c r="H131" s="20"/>
      <c r="I131" s="206"/>
      <c r="J131" s="132" t="s">
        <v>31</v>
      </c>
      <c r="K131" s="405"/>
      <c r="L131" s="180"/>
      <c r="M131" s="178"/>
      <c r="N131" s="200">
        <f>SUM(N122:N130)</f>
        <v>0</v>
      </c>
      <c r="O131" s="20"/>
      <c r="P131" s="442">
        <f>SUM(P122:P130)</f>
        <v>0</v>
      </c>
      <c r="Q131" s="304"/>
      <c r="R131" s="20"/>
      <c r="S131" s="20"/>
      <c r="T131" s="20"/>
      <c r="U131" s="20"/>
    </row>
    <row r="132" spans="2:21" x14ac:dyDescent="0.2">
      <c r="B132" s="1"/>
      <c r="C132" s="23"/>
      <c r="D132" s="23"/>
      <c r="E132" s="23"/>
      <c r="F132" s="23"/>
      <c r="H132" s="20"/>
      <c r="I132" s="1"/>
      <c r="L132" s="20"/>
      <c r="M132" s="20"/>
      <c r="O132" s="20"/>
      <c r="P132" s="78"/>
      <c r="Q132" s="20"/>
      <c r="R132" s="20"/>
      <c r="S132" s="20"/>
      <c r="T132" s="20"/>
      <c r="U132" s="20"/>
    </row>
    <row r="133" spans="2:21" x14ac:dyDescent="0.2">
      <c r="B133" s="23"/>
      <c r="C133" s="23"/>
      <c r="D133" s="23"/>
      <c r="E133" s="23"/>
      <c r="F133" s="23"/>
      <c r="G133" s="23"/>
      <c r="H133" s="23"/>
      <c r="I133" s="23"/>
      <c r="J133" s="20"/>
      <c r="K133" s="20"/>
      <c r="L133" s="20"/>
      <c r="M133" s="20"/>
      <c r="N133" s="20"/>
      <c r="O133" s="20"/>
      <c r="P133" s="78"/>
      <c r="Q133" s="20"/>
      <c r="R133" s="20"/>
      <c r="S133" s="20"/>
      <c r="T133" s="20"/>
      <c r="U133" s="20"/>
    </row>
    <row r="134" spans="2:21" x14ac:dyDescent="0.2">
      <c r="B134" s="23"/>
      <c r="C134" s="23"/>
      <c r="D134" s="23"/>
      <c r="E134" s="23"/>
      <c r="F134" s="23"/>
      <c r="G134" s="23"/>
      <c r="H134" s="23"/>
      <c r="I134" s="23"/>
      <c r="J134" s="20"/>
      <c r="K134" s="20"/>
      <c r="L134" s="20"/>
      <c r="M134" s="20"/>
      <c r="N134" s="20"/>
      <c r="O134" s="20"/>
      <c r="P134" s="78"/>
      <c r="Q134" s="20"/>
      <c r="R134" s="20"/>
      <c r="S134" s="20"/>
      <c r="T134" s="20"/>
      <c r="U134" s="20"/>
    </row>
    <row r="135" spans="2:21" x14ac:dyDescent="0.2">
      <c r="B135" s="23"/>
      <c r="C135" s="23"/>
      <c r="D135" s="23"/>
      <c r="E135" s="23"/>
      <c r="F135" s="23"/>
      <c r="G135" s="23"/>
      <c r="H135" s="23"/>
      <c r="I135" s="23"/>
      <c r="J135" s="20"/>
      <c r="K135" s="20"/>
      <c r="L135" s="20"/>
      <c r="M135" s="20"/>
      <c r="N135" s="20"/>
      <c r="O135" s="20"/>
      <c r="P135" s="78"/>
      <c r="Q135" s="20"/>
      <c r="R135" s="20"/>
      <c r="S135" s="20"/>
      <c r="T135" s="20"/>
      <c r="U135" s="20"/>
    </row>
    <row r="136" spans="2:21" x14ac:dyDescent="0.2">
      <c r="B136" s="23"/>
      <c r="C136" s="23"/>
      <c r="D136" s="23"/>
      <c r="E136" s="23"/>
      <c r="F136" s="23"/>
      <c r="G136" s="23"/>
      <c r="H136" s="23"/>
      <c r="I136" s="23"/>
      <c r="J136" s="20"/>
      <c r="K136" s="20"/>
      <c r="L136" s="20"/>
      <c r="M136" s="20"/>
      <c r="N136" s="20"/>
      <c r="O136" s="20"/>
      <c r="P136" s="78"/>
      <c r="Q136" s="20"/>
      <c r="R136" s="20"/>
      <c r="S136" s="20"/>
      <c r="T136" s="20"/>
      <c r="U136" s="20"/>
    </row>
    <row r="137" spans="2:21" x14ac:dyDescent="0.2">
      <c r="B137" s="23"/>
      <c r="C137" s="23"/>
      <c r="D137" s="23"/>
      <c r="E137" s="23"/>
      <c r="F137" s="23"/>
      <c r="G137" s="23"/>
      <c r="H137" s="23"/>
      <c r="I137" s="23"/>
      <c r="J137" s="20"/>
      <c r="K137" s="20"/>
      <c r="L137" s="20"/>
      <c r="M137" s="20"/>
      <c r="N137" s="20"/>
      <c r="O137" s="20"/>
      <c r="P137" s="78"/>
      <c r="Q137" s="20"/>
      <c r="R137" s="20"/>
      <c r="S137" s="20"/>
      <c r="T137" s="20"/>
      <c r="U137" s="20"/>
    </row>
    <row r="138" spans="2:21" x14ac:dyDescent="0.2">
      <c r="B138" s="23"/>
      <c r="C138" s="23"/>
      <c r="D138" s="23"/>
      <c r="E138" s="23"/>
      <c r="F138" s="23"/>
      <c r="G138" s="23"/>
      <c r="H138" s="23"/>
      <c r="I138" s="23"/>
      <c r="J138" s="20"/>
      <c r="K138" s="20"/>
      <c r="L138" s="20"/>
      <c r="M138" s="20"/>
      <c r="N138" s="20"/>
      <c r="O138" s="20"/>
      <c r="P138" s="78"/>
      <c r="Q138" s="20"/>
      <c r="R138" s="20"/>
      <c r="S138" s="20"/>
      <c r="T138" s="20"/>
      <c r="U138" s="20"/>
    </row>
    <row r="139" spans="2:21" x14ac:dyDescent="0.2">
      <c r="B139" s="23"/>
      <c r="C139" s="23"/>
      <c r="D139" s="23"/>
      <c r="E139" s="23"/>
      <c r="F139" s="23"/>
      <c r="G139" s="23"/>
      <c r="H139" s="23"/>
      <c r="I139" s="23"/>
      <c r="J139" s="20"/>
      <c r="K139" s="20"/>
      <c r="L139" s="20"/>
      <c r="M139" s="20"/>
      <c r="N139" s="20"/>
      <c r="O139" s="20"/>
      <c r="P139" s="78"/>
      <c r="Q139" s="20"/>
      <c r="R139" s="20"/>
      <c r="S139" s="20"/>
      <c r="T139" s="20"/>
      <c r="U139" s="20"/>
    </row>
    <row r="140" spans="2:21" x14ac:dyDescent="0.2">
      <c r="B140" s="23"/>
      <c r="C140" s="23"/>
      <c r="D140" s="23"/>
      <c r="E140" s="23"/>
      <c r="F140" s="23"/>
      <c r="G140" s="23"/>
      <c r="H140" s="23"/>
      <c r="I140" s="23"/>
      <c r="J140" s="20"/>
      <c r="K140" s="20"/>
      <c r="L140" s="20"/>
      <c r="M140" s="20"/>
      <c r="N140" s="20"/>
      <c r="O140" s="20"/>
      <c r="P140" s="78"/>
      <c r="Q140" s="20"/>
      <c r="R140" s="20"/>
      <c r="S140" s="20"/>
      <c r="T140" s="20"/>
      <c r="U140" s="20"/>
    </row>
    <row r="141" spans="2:21" x14ac:dyDescent="0.2">
      <c r="B141" s="23"/>
      <c r="C141" s="23"/>
      <c r="D141" s="23"/>
      <c r="E141" s="23"/>
      <c r="F141" s="23"/>
      <c r="G141" s="23"/>
      <c r="H141" s="23"/>
      <c r="I141" s="23"/>
      <c r="J141" s="20"/>
      <c r="K141" s="20"/>
      <c r="L141" s="20"/>
      <c r="M141" s="20"/>
      <c r="N141" s="20"/>
      <c r="O141" s="20"/>
      <c r="P141" s="78"/>
      <c r="Q141" s="20"/>
      <c r="R141" s="20"/>
      <c r="S141" s="20"/>
      <c r="T141" s="20"/>
      <c r="U141" s="20"/>
    </row>
    <row r="142" spans="2:21" x14ac:dyDescent="0.2">
      <c r="B142" s="23"/>
      <c r="C142" s="23"/>
      <c r="D142" s="23"/>
      <c r="E142" s="23"/>
      <c r="F142" s="23"/>
      <c r="G142" s="23"/>
      <c r="H142" s="23"/>
      <c r="I142" s="23"/>
      <c r="J142" s="20"/>
      <c r="K142" s="20"/>
      <c r="L142" s="20"/>
      <c r="M142" s="20"/>
      <c r="N142" s="20"/>
      <c r="O142" s="20"/>
      <c r="P142" s="78"/>
      <c r="Q142" s="20"/>
      <c r="R142" s="20"/>
      <c r="S142" s="20"/>
      <c r="T142" s="20"/>
      <c r="U142" s="20"/>
    </row>
    <row r="143" spans="2:21" x14ac:dyDescent="0.2">
      <c r="B143" s="23"/>
      <c r="C143" s="23"/>
      <c r="D143" s="23"/>
      <c r="E143" s="23"/>
      <c r="F143" s="23"/>
      <c r="G143" s="23"/>
      <c r="H143" s="23"/>
      <c r="I143" s="23"/>
      <c r="J143" s="20"/>
      <c r="K143" s="20"/>
      <c r="L143" s="20"/>
      <c r="M143" s="20"/>
      <c r="N143" s="20"/>
      <c r="O143" s="20"/>
      <c r="P143" s="78"/>
      <c r="Q143" s="20"/>
      <c r="R143" s="20"/>
      <c r="S143" s="20"/>
      <c r="T143" s="20"/>
      <c r="U143" s="20"/>
    </row>
    <row r="144" spans="2:21" x14ac:dyDescent="0.2">
      <c r="B144" s="23"/>
      <c r="C144" s="23"/>
      <c r="D144" s="23"/>
      <c r="E144" s="23"/>
      <c r="F144" s="23"/>
      <c r="G144" s="20"/>
      <c r="H144" s="20"/>
      <c r="I144" s="23"/>
      <c r="J144" s="20"/>
      <c r="K144" s="20"/>
      <c r="L144" s="20"/>
      <c r="M144" s="20"/>
      <c r="N144" s="20"/>
      <c r="O144" s="20"/>
      <c r="P144" s="78"/>
      <c r="Q144" s="20"/>
      <c r="R144" s="20"/>
      <c r="S144" s="20"/>
      <c r="T144" s="20"/>
      <c r="U144" s="20"/>
    </row>
    <row r="145" spans="2:21" x14ac:dyDescent="0.2">
      <c r="B145" s="23"/>
      <c r="C145" s="23"/>
      <c r="D145" s="23"/>
      <c r="E145" s="23"/>
      <c r="F145" s="23"/>
      <c r="G145" s="20"/>
      <c r="H145" s="20"/>
      <c r="I145" s="23"/>
      <c r="J145" s="20"/>
      <c r="K145" s="20"/>
      <c r="L145" s="20"/>
      <c r="M145" s="20"/>
      <c r="N145" s="20"/>
      <c r="O145" s="20"/>
      <c r="P145" s="78"/>
      <c r="Q145" s="20"/>
      <c r="R145" s="20"/>
      <c r="S145" s="20"/>
      <c r="T145" s="20"/>
      <c r="U145" s="20"/>
    </row>
    <row r="146" spans="2:21" x14ac:dyDescent="0.2">
      <c r="B146" s="23"/>
      <c r="C146" s="23"/>
      <c r="D146" s="23"/>
      <c r="E146" s="23"/>
      <c r="F146" s="23"/>
      <c r="G146" s="20"/>
      <c r="H146" s="20"/>
      <c r="I146" s="23"/>
      <c r="J146" s="20"/>
      <c r="K146" s="20"/>
      <c r="L146" s="20"/>
      <c r="M146" s="20"/>
      <c r="N146" s="20"/>
      <c r="O146" s="20"/>
      <c r="P146" s="78"/>
      <c r="Q146" s="20"/>
      <c r="R146" s="20"/>
      <c r="S146" s="20"/>
      <c r="T146" s="20"/>
      <c r="U146" s="20"/>
    </row>
    <row r="147" spans="2:21" x14ac:dyDescent="0.2">
      <c r="B147" s="23"/>
      <c r="C147" s="23"/>
      <c r="D147" s="23"/>
      <c r="E147" s="23"/>
      <c r="F147" s="23"/>
      <c r="G147" s="20"/>
      <c r="H147" s="20"/>
      <c r="I147" s="23"/>
      <c r="J147" s="20"/>
      <c r="K147" s="20"/>
      <c r="L147" s="20"/>
      <c r="M147" s="20"/>
      <c r="N147" s="20"/>
      <c r="O147" s="20"/>
      <c r="P147" s="78"/>
      <c r="Q147" s="20"/>
      <c r="R147" s="20"/>
      <c r="S147" s="20"/>
      <c r="T147" s="20"/>
      <c r="U147" s="20"/>
    </row>
    <row r="148" spans="2:21" x14ac:dyDescent="0.2">
      <c r="B148" s="23"/>
      <c r="C148" s="23"/>
      <c r="D148" s="23"/>
      <c r="E148" s="23"/>
      <c r="F148" s="23"/>
      <c r="G148" s="20"/>
      <c r="H148" s="20"/>
      <c r="I148" s="23"/>
      <c r="J148" s="20"/>
      <c r="K148" s="20"/>
      <c r="L148" s="20"/>
      <c r="M148" s="20"/>
      <c r="N148" s="20"/>
      <c r="O148" s="20"/>
      <c r="P148" s="78"/>
      <c r="Q148" s="20"/>
      <c r="R148" s="20"/>
      <c r="S148" s="20"/>
      <c r="T148" s="20"/>
      <c r="U148" s="20"/>
    </row>
    <row r="149" spans="2:21" x14ac:dyDescent="0.2">
      <c r="B149" s="23"/>
      <c r="C149" s="23"/>
      <c r="D149" s="23"/>
      <c r="E149" s="23"/>
      <c r="F149" s="23"/>
      <c r="G149" s="20"/>
      <c r="H149" s="20"/>
      <c r="I149" s="23"/>
      <c r="J149" s="20"/>
      <c r="K149" s="20"/>
      <c r="L149" s="20"/>
      <c r="M149" s="20"/>
      <c r="N149" s="20"/>
      <c r="O149" s="20"/>
      <c r="P149" s="78"/>
      <c r="Q149" s="20"/>
      <c r="R149" s="20"/>
      <c r="S149" s="20"/>
      <c r="T149" s="20"/>
      <c r="U149" s="20"/>
    </row>
    <row r="150" spans="2:21" x14ac:dyDescent="0.2">
      <c r="B150" s="23"/>
      <c r="C150" s="23"/>
      <c r="D150" s="23"/>
      <c r="E150" s="23"/>
      <c r="F150" s="23"/>
      <c r="G150" s="20"/>
      <c r="H150" s="20"/>
      <c r="I150" s="23"/>
      <c r="J150" s="20"/>
      <c r="K150" s="20"/>
      <c r="L150" s="20"/>
      <c r="M150" s="20"/>
      <c r="N150" s="20"/>
      <c r="O150" s="20"/>
      <c r="P150" s="78"/>
      <c r="Q150" s="20"/>
      <c r="R150" s="20"/>
      <c r="S150" s="20"/>
      <c r="T150" s="20"/>
      <c r="U150" s="20"/>
    </row>
    <row r="151" spans="2:21" x14ac:dyDescent="0.2">
      <c r="B151" s="23"/>
      <c r="C151" s="23"/>
      <c r="D151" s="23"/>
      <c r="E151" s="23"/>
      <c r="F151" s="23"/>
      <c r="G151" s="20"/>
      <c r="H151" s="20"/>
      <c r="I151" s="23"/>
      <c r="J151" s="20"/>
      <c r="K151" s="20"/>
      <c r="L151" s="20"/>
      <c r="M151" s="20"/>
      <c r="N151" s="20"/>
      <c r="O151" s="20"/>
      <c r="P151" s="78"/>
      <c r="Q151" s="20"/>
      <c r="R151" s="20"/>
      <c r="S151" s="20"/>
      <c r="T151" s="20"/>
      <c r="U151" s="20"/>
    </row>
    <row r="152" spans="2:21" x14ac:dyDescent="0.2">
      <c r="B152" s="23"/>
      <c r="C152" s="23"/>
      <c r="D152" s="23"/>
      <c r="E152" s="23"/>
      <c r="F152" s="23"/>
      <c r="G152" s="20"/>
      <c r="H152" s="20"/>
      <c r="I152" s="23"/>
      <c r="J152" s="20"/>
      <c r="K152" s="20"/>
      <c r="L152" s="20"/>
      <c r="M152" s="20"/>
      <c r="N152" s="20"/>
      <c r="O152" s="20"/>
      <c r="P152" s="78"/>
      <c r="Q152" s="20"/>
      <c r="R152" s="20"/>
      <c r="S152" s="20"/>
      <c r="T152" s="20"/>
      <c r="U152" s="20"/>
    </row>
    <row r="153" spans="2:21" x14ac:dyDescent="0.2">
      <c r="B153" s="23"/>
      <c r="C153" s="23"/>
      <c r="D153" s="23"/>
      <c r="E153" s="23"/>
      <c r="F153" s="23"/>
      <c r="G153" s="20"/>
      <c r="H153" s="20"/>
      <c r="I153" s="23"/>
      <c r="J153" s="20"/>
      <c r="K153" s="20"/>
      <c r="L153" s="20"/>
      <c r="M153" s="20"/>
      <c r="N153" s="20"/>
      <c r="O153" s="20"/>
      <c r="P153" s="78"/>
      <c r="Q153" s="20"/>
      <c r="R153" s="20"/>
      <c r="S153" s="20"/>
      <c r="T153" s="20"/>
      <c r="U153" s="20"/>
    </row>
    <row r="154" spans="2:21" x14ac:dyDescent="0.2">
      <c r="B154" s="23"/>
      <c r="C154" s="23"/>
      <c r="D154" s="23"/>
      <c r="E154" s="23"/>
      <c r="F154" s="23"/>
      <c r="G154" s="20"/>
      <c r="H154" s="20"/>
      <c r="I154" s="23"/>
      <c r="J154" s="20"/>
      <c r="K154" s="20"/>
      <c r="L154" s="20"/>
      <c r="M154" s="20"/>
      <c r="N154" s="20"/>
      <c r="O154" s="20"/>
      <c r="P154" s="78"/>
      <c r="Q154" s="20"/>
      <c r="R154" s="20"/>
      <c r="S154" s="20"/>
      <c r="T154" s="20"/>
      <c r="U154" s="20"/>
    </row>
    <row r="155" spans="2:21" x14ac:dyDescent="0.2">
      <c r="B155" s="23"/>
      <c r="C155" s="23"/>
      <c r="D155" s="23"/>
      <c r="E155" s="23"/>
      <c r="F155" s="23"/>
      <c r="G155" s="20"/>
      <c r="H155" s="20"/>
      <c r="I155" s="23"/>
      <c r="J155" s="20"/>
      <c r="K155" s="20"/>
      <c r="L155" s="20"/>
      <c r="M155" s="20"/>
      <c r="N155" s="20"/>
      <c r="O155" s="20"/>
      <c r="P155" s="78"/>
      <c r="Q155" s="20"/>
      <c r="R155" s="20"/>
      <c r="S155" s="20"/>
      <c r="T155" s="20"/>
      <c r="U155" s="20"/>
    </row>
    <row r="156" spans="2:21" x14ac:dyDescent="0.2">
      <c r="B156" s="23"/>
      <c r="C156" s="23"/>
      <c r="D156" s="23"/>
      <c r="E156" s="23"/>
      <c r="F156" s="23"/>
      <c r="G156" s="20"/>
      <c r="H156" s="20"/>
      <c r="I156" s="23"/>
      <c r="J156" s="20"/>
      <c r="K156" s="20"/>
      <c r="L156" s="20"/>
      <c r="M156" s="20"/>
      <c r="N156" s="20"/>
      <c r="O156" s="20"/>
      <c r="P156" s="78"/>
      <c r="Q156" s="20"/>
      <c r="R156" s="20"/>
      <c r="S156" s="20"/>
      <c r="T156" s="20"/>
      <c r="U156" s="20"/>
    </row>
    <row r="157" spans="2:21" x14ac:dyDescent="0.2">
      <c r="B157" s="23"/>
      <c r="C157" s="23"/>
      <c r="D157" s="23"/>
      <c r="E157" s="23"/>
      <c r="F157" s="23"/>
      <c r="G157" s="20"/>
      <c r="H157" s="20"/>
      <c r="I157" s="23"/>
      <c r="J157" s="20"/>
      <c r="K157" s="20"/>
      <c r="L157" s="20"/>
      <c r="M157" s="20"/>
      <c r="N157" s="20"/>
      <c r="O157" s="20"/>
      <c r="P157" s="78"/>
      <c r="Q157" s="20"/>
      <c r="R157" s="20"/>
      <c r="S157" s="20"/>
      <c r="T157" s="20"/>
      <c r="U157" s="20"/>
    </row>
    <row r="158" spans="2:21" x14ac:dyDescent="0.2">
      <c r="B158" s="23"/>
      <c r="C158" s="23"/>
      <c r="D158" s="23"/>
      <c r="E158" s="23"/>
      <c r="F158" s="23"/>
      <c r="G158" s="20"/>
      <c r="H158" s="20"/>
      <c r="I158" s="23"/>
      <c r="J158" s="20"/>
      <c r="K158" s="20"/>
      <c r="L158" s="20"/>
      <c r="M158" s="20"/>
      <c r="N158" s="20"/>
      <c r="O158" s="20"/>
      <c r="P158" s="78"/>
      <c r="Q158" s="20"/>
      <c r="R158" s="20"/>
      <c r="S158" s="20"/>
      <c r="T158" s="20"/>
      <c r="U158" s="20"/>
    </row>
    <row r="159" spans="2:21" x14ac:dyDescent="0.2">
      <c r="B159" s="23"/>
      <c r="C159" s="23"/>
      <c r="D159" s="23"/>
      <c r="E159" s="23"/>
      <c r="F159" s="23"/>
      <c r="G159" s="20"/>
      <c r="H159" s="20"/>
      <c r="I159" s="23"/>
      <c r="J159" s="20"/>
      <c r="K159" s="20"/>
      <c r="L159" s="20"/>
      <c r="M159" s="20"/>
      <c r="N159" s="20"/>
      <c r="O159" s="20"/>
      <c r="P159" s="78"/>
      <c r="Q159" s="20"/>
      <c r="R159" s="20"/>
      <c r="S159" s="20"/>
      <c r="T159" s="20"/>
      <c r="U159" s="20"/>
    </row>
    <row r="160" spans="2:21" x14ac:dyDescent="0.2">
      <c r="B160" s="23"/>
      <c r="C160" s="23"/>
      <c r="D160" s="23"/>
      <c r="E160" s="23"/>
      <c r="F160" s="23"/>
      <c r="G160" s="20"/>
      <c r="H160" s="20"/>
      <c r="I160" s="23"/>
      <c r="J160" s="20"/>
      <c r="K160" s="20"/>
      <c r="L160" s="20"/>
      <c r="M160" s="20"/>
      <c r="N160" s="20"/>
      <c r="O160" s="20"/>
      <c r="P160" s="78"/>
      <c r="Q160" s="20"/>
      <c r="R160" s="20"/>
      <c r="S160" s="20"/>
      <c r="T160" s="20"/>
      <c r="U160" s="20"/>
    </row>
    <row r="161" spans="2:21" x14ac:dyDescent="0.2">
      <c r="B161" s="23"/>
      <c r="C161" s="23"/>
      <c r="D161" s="23"/>
      <c r="E161" s="23"/>
      <c r="F161" s="23"/>
      <c r="G161" s="20"/>
      <c r="H161" s="20"/>
      <c r="I161" s="23"/>
      <c r="J161" s="20"/>
      <c r="K161" s="20"/>
      <c r="L161" s="20"/>
      <c r="M161" s="20"/>
      <c r="N161" s="20"/>
      <c r="O161" s="20"/>
      <c r="P161" s="78"/>
      <c r="Q161" s="20"/>
      <c r="R161" s="20"/>
      <c r="S161" s="20"/>
      <c r="T161" s="20"/>
      <c r="U161" s="20"/>
    </row>
    <row r="162" spans="2:21" x14ac:dyDescent="0.2">
      <c r="B162" s="23"/>
      <c r="C162" s="23"/>
      <c r="D162" s="23"/>
      <c r="E162" s="23"/>
      <c r="F162" s="23"/>
      <c r="G162" s="20"/>
      <c r="H162" s="20"/>
      <c r="I162" s="23"/>
      <c r="J162" s="20"/>
      <c r="K162" s="20"/>
      <c r="L162" s="20"/>
      <c r="M162" s="20"/>
      <c r="N162" s="20"/>
      <c r="O162" s="20"/>
      <c r="P162" s="78"/>
      <c r="Q162" s="20"/>
      <c r="R162" s="20"/>
      <c r="S162" s="20"/>
      <c r="T162" s="20"/>
      <c r="U162" s="20"/>
    </row>
    <row r="163" spans="2:21" x14ac:dyDescent="0.2">
      <c r="B163" s="23"/>
      <c r="C163" s="23"/>
      <c r="D163" s="23"/>
      <c r="E163" s="23"/>
      <c r="F163" s="23"/>
      <c r="G163" s="20"/>
      <c r="H163" s="20"/>
      <c r="I163" s="23"/>
      <c r="J163" s="20"/>
      <c r="K163" s="20"/>
      <c r="L163" s="20"/>
      <c r="M163" s="20"/>
      <c r="N163" s="20"/>
      <c r="O163" s="20"/>
      <c r="P163" s="78"/>
      <c r="Q163" s="20"/>
      <c r="R163" s="20"/>
      <c r="S163" s="20"/>
      <c r="T163" s="20"/>
      <c r="U163" s="20"/>
    </row>
    <row r="164" spans="2:21" x14ac:dyDescent="0.2">
      <c r="B164" s="23"/>
      <c r="C164" s="23"/>
      <c r="D164" s="23"/>
      <c r="E164" s="23"/>
      <c r="F164" s="23"/>
      <c r="G164" s="20"/>
      <c r="H164" s="20"/>
      <c r="I164" s="23"/>
      <c r="J164" s="20"/>
      <c r="K164" s="20"/>
      <c r="L164" s="20"/>
      <c r="M164" s="20"/>
      <c r="N164" s="20"/>
      <c r="O164" s="20"/>
      <c r="P164" s="78"/>
      <c r="Q164" s="20"/>
      <c r="R164" s="20"/>
      <c r="S164" s="20"/>
      <c r="T164" s="20"/>
      <c r="U164" s="20"/>
    </row>
    <row r="165" spans="2:21" x14ac:dyDescent="0.2">
      <c r="B165" s="23"/>
      <c r="C165" s="23"/>
      <c r="D165" s="23"/>
      <c r="E165" s="23"/>
      <c r="F165" s="23"/>
      <c r="G165" s="20"/>
      <c r="H165" s="20"/>
      <c r="I165" s="23"/>
      <c r="J165" s="20"/>
      <c r="K165" s="20"/>
      <c r="L165" s="20"/>
      <c r="M165" s="20"/>
      <c r="N165" s="20"/>
      <c r="O165" s="20"/>
      <c r="P165" s="78"/>
      <c r="Q165" s="20"/>
      <c r="R165" s="20"/>
      <c r="S165" s="20"/>
      <c r="T165" s="20"/>
      <c r="U165" s="20"/>
    </row>
    <row r="166" spans="2:21" x14ac:dyDescent="0.2">
      <c r="B166" s="23"/>
      <c r="C166" s="23"/>
      <c r="D166" s="23"/>
      <c r="E166" s="23"/>
      <c r="F166" s="23"/>
      <c r="G166" s="20"/>
      <c r="H166" s="20"/>
      <c r="I166" s="23"/>
      <c r="J166" s="20"/>
      <c r="K166" s="20"/>
      <c r="L166" s="20"/>
      <c r="M166" s="20"/>
      <c r="N166" s="20"/>
      <c r="O166" s="20"/>
      <c r="P166" s="78"/>
      <c r="Q166" s="20"/>
      <c r="R166" s="20"/>
      <c r="S166" s="20"/>
      <c r="T166" s="20"/>
      <c r="U166" s="20"/>
    </row>
    <row r="167" spans="2:21" x14ac:dyDescent="0.2">
      <c r="B167" s="23"/>
      <c r="C167" s="23"/>
      <c r="D167" s="23"/>
      <c r="E167" s="23"/>
      <c r="F167" s="23"/>
      <c r="G167" s="20"/>
      <c r="H167" s="20"/>
      <c r="I167" s="23"/>
      <c r="J167" s="20"/>
      <c r="K167" s="20"/>
      <c r="L167" s="20"/>
      <c r="M167" s="20"/>
      <c r="N167" s="20"/>
      <c r="O167" s="20"/>
      <c r="P167" s="78"/>
      <c r="Q167" s="20"/>
      <c r="R167" s="20"/>
      <c r="S167" s="20"/>
      <c r="T167" s="20"/>
      <c r="U167" s="20"/>
    </row>
    <row r="168" spans="2:21" x14ac:dyDescent="0.2">
      <c r="B168" s="23"/>
      <c r="C168" s="23"/>
      <c r="D168" s="23"/>
      <c r="E168" s="23"/>
      <c r="F168" s="23"/>
      <c r="G168" s="20"/>
      <c r="H168" s="20"/>
      <c r="I168" s="23"/>
      <c r="J168" s="20"/>
      <c r="K168" s="20"/>
      <c r="L168" s="20"/>
      <c r="M168" s="20"/>
      <c r="N168" s="20"/>
      <c r="O168" s="20"/>
      <c r="P168" s="78"/>
      <c r="Q168" s="20"/>
      <c r="R168" s="20"/>
      <c r="S168" s="20"/>
      <c r="T168" s="20"/>
      <c r="U168" s="20"/>
    </row>
    <row r="169" spans="2:21" x14ac:dyDescent="0.2">
      <c r="B169" s="23"/>
      <c r="C169" s="23"/>
      <c r="D169" s="23"/>
      <c r="E169" s="23"/>
      <c r="F169" s="23"/>
      <c r="G169" s="20"/>
      <c r="H169" s="20"/>
      <c r="I169" s="23"/>
      <c r="J169" s="20"/>
      <c r="K169" s="20"/>
      <c r="L169" s="20"/>
      <c r="M169" s="20"/>
      <c r="N169" s="20"/>
      <c r="O169" s="20"/>
      <c r="P169" s="78"/>
      <c r="Q169" s="20"/>
      <c r="R169" s="20"/>
      <c r="S169" s="20"/>
      <c r="T169" s="20"/>
      <c r="U169" s="20"/>
    </row>
    <row r="170" spans="2:21" x14ac:dyDescent="0.2">
      <c r="B170" s="23"/>
      <c r="C170" s="23"/>
      <c r="D170" s="23"/>
      <c r="E170" s="23"/>
      <c r="F170" s="23"/>
      <c r="G170" s="20"/>
      <c r="H170" s="20"/>
      <c r="I170" s="23"/>
      <c r="J170" s="20"/>
      <c r="K170" s="20"/>
      <c r="L170" s="20"/>
      <c r="M170" s="20"/>
      <c r="N170" s="20"/>
      <c r="O170" s="20"/>
      <c r="P170" s="78"/>
      <c r="Q170" s="20"/>
      <c r="R170" s="20"/>
      <c r="S170" s="20"/>
      <c r="T170" s="20"/>
      <c r="U170" s="20"/>
    </row>
    <row r="171" spans="2:21" x14ac:dyDescent="0.2">
      <c r="B171" s="23"/>
      <c r="C171" s="23"/>
      <c r="D171" s="23"/>
      <c r="E171" s="23"/>
      <c r="F171" s="23"/>
      <c r="G171" s="20"/>
      <c r="H171" s="20"/>
      <c r="I171" s="23"/>
      <c r="J171" s="20"/>
      <c r="K171" s="20"/>
      <c r="L171" s="20"/>
      <c r="M171" s="20"/>
      <c r="N171" s="20"/>
      <c r="O171" s="20"/>
      <c r="P171" s="78"/>
      <c r="Q171" s="20"/>
      <c r="R171" s="20"/>
      <c r="S171" s="20"/>
      <c r="T171" s="20"/>
      <c r="U171" s="20"/>
    </row>
    <row r="172" spans="2:21" x14ac:dyDescent="0.2">
      <c r="B172" s="23"/>
      <c r="C172" s="23"/>
      <c r="D172" s="23"/>
      <c r="E172" s="23"/>
      <c r="F172" s="23"/>
      <c r="G172" s="20"/>
      <c r="H172" s="20"/>
      <c r="I172" s="23"/>
      <c r="J172" s="20"/>
      <c r="K172" s="20"/>
      <c r="L172" s="20"/>
      <c r="M172" s="20"/>
      <c r="N172" s="20"/>
      <c r="O172" s="20"/>
      <c r="P172" s="78"/>
      <c r="Q172" s="20"/>
      <c r="R172" s="20"/>
      <c r="S172" s="20"/>
      <c r="T172" s="20"/>
      <c r="U172" s="20"/>
    </row>
    <row r="173" spans="2:21" x14ac:dyDescent="0.2">
      <c r="B173" s="23"/>
      <c r="C173" s="23"/>
      <c r="D173" s="23"/>
      <c r="E173" s="23"/>
      <c r="F173" s="23"/>
      <c r="G173" s="20"/>
      <c r="H173" s="20"/>
      <c r="I173" s="23"/>
      <c r="J173" s="20"/>
      <c r="K173" s="20"/>
      <c r="L173" s="20"/>
      <c r="M173" s="20"/>
      <c r="N173" s="20"/>
      <c r="O173" s="20"/>
      <c r="P173" s="78"/>
      <c r="Q173" s="20"/>
      <c r="R173" s="20"/>
      <c r="S173" s="20"/>
      <c r="T173" s="20"/>
      <c r="U173" s="20"/>
    </row>
    <row r="174" spans="2:21" x14ac:dyDescent="0.2">
      <c r="B174" s="23"/>
      <c r="C174" s="23"/>
      <c r="D174" s="23"/>
      <c r="E174" s="23"/>
      <c r="F174" s="23"/>
      <c r="G174" s="20"/>
      <c r="H174" s="20"/>
      <c r="I174" s="23"/>
      <c r="J174" s="20"/>
      <c r="K174" s="20"/>
      <c r="L174" s="20"/>
      <c r="M174" s="20"/>
      <c r="N174" s="20"/>
      <c r="O174" s="20"/>
      <c r="P174" s="78"/>
      <c r="Q174" s="20"/>
      <c r="R174" s="20"/>
      <c r="S174" s="20"/>
      <c r="T174" s="20"/>
      <c r="U174" s="20"/>
    </row>
    <row r="175" spans="2:21" x14ac:dyDescent="0.2">
      <c r="B175" s="23"/>
      <c r="C175" s="23"/>
      <c r="D175" s="23"/>
      <c r="E175" s="23"/>
      <c r="F175" s="23"/>
      <c r="G175" s="20"/>
      <c r="H175" s="20"/>
      <c r="I175" s="23"/>
      <c r="J175" s="20"/>
      <c r="K175" s="20"/>
      <c r="L175" s="20"/>
      <c r="M175" s="20"/>
      <c r="N175" s="20"/>
      <c r="O175" s="20"/>
      <c r="P175" s="78"/>
      <c r="Q175" s="20"/>
      <c r="R175" s="20"/>
      <c r="S175" s="20"/>
      <c r="T175" s="20"/>
      <c r="U175" s="20"/>
    </row>
    <row r="176" spans="2:21" x14ac:dyDescent="0.2">
      <c r="B176" s="23"/>
      <c r="C176" s="23"/>
      <c r="D176" s="23"/>
      <c r="E176" s="23"/>
      <c r="F176" s="23"/>
      <c r="G176" s="20"/>
      <c r="H176" s="20"/>
      <c r="I176" s="23"/>
      <c r="J176" s="20"/>
      <c r="K176" s="20"/>
      <c r="L176" s="20"/>
      <c r="M176" s="20"/>
      <c r="N176" s="20"/>
      <c r="O176" s="20"/>
      <c r="P176" s="78"/>
      <c r="Q176" s="20"/>
      <c r="R176" s="20"/>
      <c r="S176" s="20"/>
      <c r="T176" s="20"/>
      <c r="U176" s="20"/>
    </row>
    <row r="177" spans="2:21" x14ac:dyDescent="0.2">
      <c r="B177" s="23"/>
      <c r="C177" s="23"/>
      <c r="D177" s="23"/>
      <c r="E177" s="23"/>
      <c r="F177" s="23"/>
      <c r="G177" s="20"/>
      <c r="H177" s="20"/>
      <c r="I177" s="23"/>
      <c r="J177" s="20"/>
      <c r="K177" s="20"/>
      <c r="L177" s="20"/>
      <c r="M177" s="20"/>
      <c r="N177" s="20"/>
      <c r="O177" s="20"/>
      <c r="P177" s="78"/>
      <c r="Q177" s="20"/>
      <c r="R177" s="20"/>
      <c r="S177" s="20"/>
      <c r="T177" s="20"/>
      <c r="U177" s="20"/>
    </row>
    <row r="178" spans="2:21" x14ac:dyDescent="0.2">
      <c r="B178" s="23"/>
      <c r="C178" s="23"/>
      <c r="D178" s="23"/>
      <c r="E178" s="23"/>
      <c r="F178" s="23"/>
      <c r="G178" s="20"/>
      <c r="H178" s="20"/>
      <c r="I178" s="23"/>
      <c r="J178" s="20"/>
      <c r="K178" s="20"/>
      <c r="L178" s="20"/>
      <c r="M178" s="20"/>
      <c r="N178" s="20"/>
      <c r="O178" s="20"/>
      <c r="P178" s="78"/>
      <c r="Q178" s="20"/>
      <c r="R178" s="20"/>
      <c r="S178" s="20"/>
      <c r="T178" s="20"/>
      <c r="U178" s="20"/>
    </row>
    <row r="179" spans="2:21" x14ac:dyDescent="0.2">
      <c r="B179" s="23"/>
      <c r="C179" s="23"/>
      <c r="D179" s="23"/>
      <c r="E179" s="23"/>
      <c r="F179" s="23"/>
      <c r="G179" s="20"/>
      <c r="H179" s="20"/>
      <c r="I179" s="23"/>
      <c r="J179" s="20"/>
      <c r="K179" s="20"/>
      <c r="L179" s="20"/>
      <c r="M179" s="20"/>
      <c r="N179" s="20"/>
      <c r="O179" s="20"/>
      <c r="P179" s="78"/>
      <c r="Q179" s="20"/>
      <c r="R179" s="20"/>
      <c r="S179" s="20"/>
      <c r="T179" s="20"/>
      <c r="U179" s="20"/>
    </row>
    <row r="180" spans="2:21" x14ac:dyDescent="0.2">
      <c r="B180" s="23"/>
      <c r="C180" s="23"/>
      <c r="D180" s="23"/>
      <c r="E180" s="23"/>
      <c r="F180" s="23"/>
      <c r="G180" s="20"/>
      <c r="H180" s="20"/>
      <c r="I180" s="23"/>
      <c r="J180" s="20"/>
      <c r="K180" s="20"/>
      <c r="L180" s="20"/>
      <c r="M180" s="20"/>
      <c r="N180" s="20"/>
      <c r="O180" s="20"/>
      <c r="P180" s="78"/>
      <c r="Q180" s="20"/>
      <c r="R180" s="20"/>
      <c r="S180" s="20"/>
      <c r="T180" s="20"/>
      <c r="U180" s="20"/>
    </row>
    <row r="181" spans="2:21" x14ac:dyDescent="0.2">
      <c r="B181" s="23"/>
      <c r="C181" s="23"/>
      <c r="D181" s="23"/>
      <c r="E181" s="23"/>
      <c r="F181" s="23"/>
      <c r="G181" s="20"/>
      <c r="H181" s="20"/>
      <c r="I181" s="23"/>
      <c r="J181" s="20"/>
      <c r="K181" s="20"/>
      <c r="L181" s="20"/>
      <c r="M181" s="20"/>
      <c r="N181" s="20"/>
      <c r="O181" s="20"/>
      <c r="P181" s="78"/>
      <c r="Q181" s="20"/>
      <c r="R181" s="20"/>
      <c r="S181" s="20"/>
      <c r="T181" s="20"/>
      <c r="U181" s="20"/>
    </row>
    <row r="182" spans="2:21" x14ac:dyDescent="0.2">
      <c r="B182" s="23"/>
      <c r="C182" s="23"/>
      <c r="D182" s="23"/>
      <c r="E182" s="23"/>
      <c r="F182" s="23"/>
      <c r="G182" s="20"/>
      <c r="H182" s="20"/>
      <c r="I182" s="23"/>
      <c r="J182" s="20"/>
      <c r="K182" s="20"/>
      <c r="L182" s="20"/>
      <c r="M182" s="20"/>
      <c r="N182" s="20"/>
      <c r="O182" s="20"/>
      <c r="P182" s="78"/>
      <c r="Q182" s="20"/>
      <c r="R182" s="20"/>
      <c r="S182" s="20"/>
      <c r="T182" s="20"/>
      <c r="U182" s="20"/>
    </row>
    <row r="183" spans="2:21" x14ac:dyDescent="0.2">
      <c r="B183" s="23"/>
      <c r="C183" s="23"/>
      <c r="D183" s="23"/>
      <c r="E183" s="23"/>
      <c r="F183" s="23"/>
      <c r="G183" s="20"/>
      <c r="H183" s="20"/>
      <c r="I183" s="23"/>
      <c r="J183" s="20"/>
      <c r="K183" s="20"/>
      <c r="L183" s="20"/>
      <c r="M183" s="20"/>
      <c r="N183" s="20"/>
      <c r="O183" s="20"/>
      <c r="P183" s="78"/>
      <c r="Q183" s="20"/>
      <c r="R183" s="20"/>
      <c r="S183" s="20"/>
      <c r="T183" s="20"/>
      <c r="U183" s="20"/>
    </row>
    <row r="184" spans="2:21" x14ac:dyDescent="0.2">
      <c r="B184" s="23"/>
      <c r="C184" s="23"/>
      <c r="D184" s="23"/>
      <c r="E184" s="23"/>
      <c r="F184" s="23"/>
      <c r="G184" s="20"/>
      <c r="H184" s="20"/>
      <c r="I184" s="23"/>
      <c r="J184" s="20"/>
      <c r="K184" s="20"/>
      <c r="L184" s="20"/>
      <c r="M184" s="20"/>
      <c r="N184" s="20"/>
      <c r="O184" s="20"/>
      <c r="P184" s="78"/>
      <c r="Q184" s="20"/>
      <c r="R184" s="20"/>
      <c r="S184" s="20"/>
      <c r="T184" s="20"/>
      <c r="U184" s="20"/>
    </row>
    <row r="185" spans="2:21" x14ac:dyDescent="0.2">
      <c r="B185" s="23"/>
      <c r="C185" s="23"/>
      <c r="D185" s="23"/>
      <c r="E185" s="23"/>
      <c r="F185" s="23"/>
      <c r="G185" s="20"/>
      <c r="H185" s="20"/>
      <c r="I185" s="23"/>
      <c r="J185" s="20"/>
      <c r="K185" s="20"/>
      <c r="L185" s="20"/>
      <c r="M185" s="20"/>
      <c r="N185" s="20"/>
      <c r="O185" s="20"/>
      <c r="P185" s="78"/>
      <c r="Q185" s="20"/>
      <c r="R185" s="20"/>
      <c r="S185" s="20"/>
      <c r="T185" s="20"/>
      <c r="U185" s="20"/>
    </row>
    <row r="186" spans="2:21" x14ac:dyDescent="0.2">
      <c r="B186" s="23"/>
      <c r="C186" s="23"/>
      <c r="D186" s="23"/>
      <c r="E186" s="23"/>
      <c r="F186" s="23"/>
      <c r="G186" s="20"/>
      <c r="H186" s="20"/>
      <c r="I186" s="23"/>
      <c r="J186" s="20"/>
      <c r="K186" s="20"/>
      <c r="L186" s="20"/>
      <c r="M186" s="20"/>
      <c r="N186" s="20"/>
      <c r="O186" s="20"/>
      <c r="P186" s="78"/>
      <c r="Q186" s="20"/>
      <c r="R186" s="20"/>
      <c r="S186" s="20"/>
      <c r="T186" s="20"/>
      <c r="U186" s="20"/>
    </row>
    <row r="187" spans="2:21" x14ac:dyDescent="0.2">
      <c r="B187" s="23"/>
      <c r="C187" s="23"/>
      <c r="D187" s="23"/>
      <c r="E187" s="23"/>
      <c r="F187" s="23"/>
      <c r="G187" s="20"/>
      <c r="H187" s="20"/>
      <c r="I187" s="23"/>
      <c r="J187" s="20"/>
      <c r="K187" s="20"/>
      <c r="L187" s="20"/>
      <c r="M187" s="20"/>
      <c r="N187" s="20"/>
      <c r="O187" s="20"/>
      <c r="P187" s="78"/>
      <c r="Q187" s="20"/>
      <c r="R187" s="20"/>
      <c r="S187" s="20"/>
      <c r="T187" s="20"/>
      <c r="U187" s="20"/>
    </row>
    <row r="188" spans="2:21" x14ac:dyDescent="0.2">
      <c r="B188" s="23"/>
      <c r="C188" s="23"/>
      <c r="D188" s="23"/>
      <c r="E188" s="23"/>
      <c r="F188" s="23"/>
      <c r="G188" s="20"/>
      <c r="H188" s="20"/>
      <c r="I188" s="23"/>
      <c r="J188" s="20"/>
      <c r="K188" s="20"/>
      <c r="L188" s="20"/>
      <c r="M188" s="20"/>
      <c r="N188" s="20"/>
      <c r="O188" s="20"/>
      <c r="P188" s="78"/>
      <c r="Q188" s="20"/>
      <c r="R188" s="20"/>
      <c r="S188" s="20"/>
      <c r="T188" s="20"/>
      <c r="U188" s="20"/>
    </row>
    <row r="189" spans="2:21" x14ac:dyDescent="0.2">
      <c r="B189" s="23"/>
      <c r="C189" s="20"/>
      <c r="D189" s="20"/>
      <c r="E189" s="20"/>
      <c r="F189" s="20"/>
      <c r="G189" s="20"/>
      <c r="H189" s="20"/>
      <c r="I189" s="23"/>
      <c r="J189" s="20"/>
      <c r="K189" s="20"/>
      <c r="L189" s="20"/>
      <c r="M189" s="20"/>
      <c r="N189" s="20"/>
      <c r="O189" s="20"/>
      <c r="P189" s="78"/>
      <c r="Q189" s="20"/>
      <c r="R189" s="20"/>
      <c r="S189" s="20"/>
      <c r="T189" s="20"/>
      <c r="U189" s="20"/>
    </row>
    <row r="190" spans="2:21" x14ac:dyDescent="0.2">
      <c r="B190" s="23"/>
      <c r="C190" s="20"/>
      <c r="D190" s="20"/>
      <c r="E190" s="20"/>
      <c r="F190" s="20"/>
      <c r="G190" s="20"/>
      <c r="H190" s="20"/>
      <c r="I190" s="23"/>
      <c r="J190" s="20"/>
      <c r="K190" s="20"/>
      <c r="L190" s="20"/>
      <c r="M190" s="20"/>
      <c r="N190" s="20"/>
      <c r="O190" s="20"/>
      <c r="P190" s="78"/>
      <c r="Q190" s="20"/>
      <c r="R190" s="20"/>
      <c r="S190" s="20"/>
      <c r="T190" s="20"/>
      <c r="U190" s="20"/>
    </row>
    <row r="191" spans="2:21" x14ac:dyDescent="0.2">
      <c r="B191" s="23"/>
      <c r="C191" s="20"/>
      <c r="D191" s="20"/>
      <c r="E191" s="20"/>
      <c r="F191" s="20"/>
      <c r="G191" s="20"/>
      <c r="H191" s="20"/>
      <c r="I191" s="23"/>
      <c r="J191" s="20"/>
      <c r="K191" s="20"/>
      <c r="L191" s="20"/>
      <c r="M191" s="20"/>
      <c r="N191" s="20"/>
      <c r="O191" s="20"/>
      <c r="P191" s="78"/>
      <c r="Q191" s="20"/>
      <c r="R191" s="20"/>
      <c r="S191" s="20"/>
      <c r="T191" s="20"/>
      <c r="U191" s="20"/>
    </row>
    <row r="192" spans="2:21" x14ac:dyDescent="0.2">
      <c r="B192" s="23"/>
      <c r="C192" s="20"/>
      <c r="D192" s="20"/>
      <c r="E192" s="20"/>
      <c r="F192" s="20"/>
      <c r="G192" s="20"/>
      <c r="H192" s="20"/>
      <c r="I192" s="23"/>
      <c r="J192" s="20"/>
      <c r="K192" s="20"/>
      <c r="L192" s="20"/>
      <c r="M192" s="20"/>
      <c r="N192" s="20"/>
      <c r="O192" s="20"/>
      <c r="P192" s="78"/>
      <c r="Q192" s="20"/>
      <c r="R192" s="20"/>
      <c r="S192" s="20"/>
      <c r="T192" s="20"/>
      <c r="U192" s="20"/>
    </row>
    <row r="193" spans="2:21" x14ac:dyDescent="0.2">
      <c r="B193" s="23"/>
      <c r="C193" s="20"/>
      <c r="D193" s="20"/>
      <c r="E193" s="20"/>
      <c r="F193" s="20"/>
      <c r="G193" s="20"/>
      <c r="H193" s="20"/>
      <c r="I193" s="23"/>
      <c r="J193" s="20"/>
      <c r="K193" s="20"/>
      <c r="L193" s="20"/>
      <c r="M193" s="20"/>
      <c r="N193" s="20"/>
      <c r="O193" s="20"/>
      <c r="P193" s="78"/>
      <c r="Q193" s="20"/>
      <c r="R193" s="20"/>
      <c r="S193" s="20"/>
      <c r="T193" s="20"/>
      <c r="U193" s="20"/>
    </row>
    <row r="194" spans="2:21" x14ac:dyDescent="0.2">
      <c r="B194" s="23"/>
      <c r="C194" s="20"/>
      <c r="D194" s="20"/>
      <c r="E194" s="20"/>
      <c r="F194" s="20"/>
      <c r="G194" s="20"/>
      <c r="H194" s="20"/>
      <c r="I194" s="23"/>
      <c r="J194" s="20"/>
      <c r="K194" s="20"/>
      <c r="L194" s="20"/>
      <c r="M194" s="20"/>
      <c r="N194" s="20"/>
      <c r="O194" s="20"/>
      <c r="P194" s="78"/>
      <c r="Q194" s="20"/>
      <c r="R194" s="20"/>
      <c r="S194" s="20"/>
      <c r="T194" s="20"/>
      <c r="U194" s="20"/>
    </row>
    <row r="195" spans="2:21" x14ac:dyDescent="0.2">
      <c r="B195" s="23"/>
      <c r="C195" s="20"/>
      <c r="D195" s="20"/>
      <c r="E195" s="20"/>
      <c r="F195" s="20"/>
      <c r="G195" s="20"/>
      <c r="H195" s="20"/>
      <c r="I195" s="23"/>
      <c r="J195" s="20"/>
      <c r="K195" s="20"/>
      <c r="L195" s="20"/>
      <c r="M195" s="20"/>
      <c r="N195" s="20"/>
      <c r="O195" s="20"/>
      <c r="P195" s="78"/>
      <c r="Q195" s="20"/>
      <c r="R195" s="20"/>
      <c r="S195" s="20"/>
      <c r="T195" s="20"/>
      <c r="U195" s="20"/>
    </row>
    <row r="196" spans="2:21" x14ac:dyDescent="0.2">
      <c r="B196" s="23"/>
      <c r="C196" s="20"/>
      <c r="D196" s="20"/>
      <c r="E196" s="20"/>
      <c r="F196" s="20"/>
      <c r="G196" s="20"/>
      <c r="H196" s="20"/>
      <c r="I196" s="23"/>
      <c r="J196" s="20"/>
      <c r="K196" s="20"/>
      <c r="L196" s="20"/>
      <c r="M196" s="20"/>
      <c r="N196" s="20"/>
      <c r="O196" s="20"/>
      <c r="P196" s="78"/>
      <c r="Q196" s="20"/>
      <c r="R196" s="20"/>
      <c r="S196" s="20"/>
      <c r="T196" s="20"/>
      <c r="U196" s="20"/>
    </row>
    <row r="197" spans="2:21" x14ac:dyDescent="0.2">
      <c r="B197" s="23"/>
      <c r="C197" s="20"/>
      <c r="D197" s="20"/>
      <c r="E197" s="20"/>
      <c r="F197" s="20"/>
      <c r="G197" s="20"/>
      <c r="H197" s="20"/>
      <c r="I197" s="23"/>
      <c r="J197" s="20"/>
      <c r="K197" s="20"/>
      <c r="L197" s="20"/>
      <c r="M197" s="20"/>
      <c r="N197" s="20"/>
      <c r="O197" s="20"/>
      <c r="P197" s="78"/>
      <c r="Q197" s="20"/>
      <c r="R197" s="20"/>
      <c r="S197" s="20"/>
      <c r="T197" s="20"/>
      <c r="U197" s="20"/>
    </row>
    <row r="198" spans="2:21" x14ac:dyDescent="0.2">
      <c r="B198" s="23"/>
      <c r="C198" s="20"/>
      <c r="D198" s="20"/>
      <c r="E198" s="20"/>
      <c r="F198" s="20"/>
      <c r="G198" s="20"/>
      <c r="H198" s="20"/>
      <c r="I198" s="23"/>
      <c r="J198" s="20"/>
      <c r="K198" s="20"/>
      <c r="L198" s="20"/>
      <c r="M198" s="20"/>
      <c r="N198" s="20"/>
      <c r="O198" s="20"/>
      <c r="P198" s="78"/>
      <c r="Q198" s="20"/>
      <c r="R198" s="20"/>
      <c r="S198" s="20"/>
      <c r="T198" s="20"/>
      <c r="U198" s="20"/>
    </row>
    <row r="199" spans="2:21" x14ac:dyDescent="0.2">
      <c r="B199" s="23"/>
      <c r="C199" s="20"/>
      <c r="D199" s="20"/>
      <c r="E199" s="20"/>
      <c r="F199" s="20"/>
      <c r="G199" s="20"/>
      <c r="H199" s="20"/>
      <c r="I199" s="23"/>
      <c r="J199" s="20"/>
      <c r="K199" s="20"/>
      <c r="L199" s="20"/>
      <c r="M199" s="20"/>
      <c r="N199" s="20"/>
      <c r="O199" s="20"/>
      <c r="P199" s="78"/>
      <c r="Q199" s="20"/>
      <c r="R199" s="20"/>
      <c r="S199" s="20"/>
      <c r="T199" s="20"/>
      <c r="U199" s="20"/>
    </row>
    <row r="200" spans="2:21" x14ac:dyDescent="0.2">
      <c r="B200" s="23"/>
      <c r="C200" s="20"/>
      <c r="D200" s="20"/>
      <c r="E200" s="20"/>
      <c r="F200" s="20"/>
      <c r="G200" s="20"/>
      <c r="H200" s="20"/>
      <c r="I200" s="23"/>
      <c r="J200" s="20"/>
      <c r="K200" s="20"/>
      <c r="L200" s="20"/>
      <c r="M200" s="20"/>
      <c r="N200" s="20"/>
      <c r="O200" s="20"/>
      <c r="P200" s="78"/>
      <c r="Q200" s="20"/>
      <c r="R200" s="20"/>
      <c r="S200" s="20"/>
      <c r="T200" s="20"/>
      <c r="U200" s="20"/>
    </row>
    <row r="201" spans="2:21" x14ac:dyDescent="0.2">
      <c r="B201" s="23"/>
      <c r="C201" s="20"/>
      <c r="D201" s="20"/>
      <c r="E201" s="20"/>
      <c r="F201" s="20"/>
      <c r="G201" s="20"/>
      <c r="H201" s="20"/>
      <c r="I201" s="23"/>
      <c r="J201" s="20"/>
      <c r="K201" s="20"/>
      <c r="L201" s="20"/>
      <c r="M201" s="20"/>
      <c r="N201" s="20"/>
      <c r="O201" s="20"/>
      <c r="P201" s="78"/>
      <c r="Q201" s="20"/>
      <c r="R201" s="20"/>
      <c r="S201" s="20"/>
      <c r="T201" s="20"/>
      <c r="U201" s="20"/>
    </row>
    <row r="202" spans="2:21" x14ac:dyDescent="0.2">
      <c r="B202" s="23"/>
      <c r="C202" s="20"/>
      <c r="D202" s="20"/>
      <c r="E202" s="20"/>
      <c r="F202" s="20"/>
      <c r="G202" s="20"/>
      <c r="H202" s="20"/>
      <c r="I202" s="23"/>
      <c r="J202" s="20"/>
      <c r="K202" s="20"/>
      <c r="L202" s="20"/>
      <c r="M202" s="20"/>
      <c r="N202" s="20"/>
      <c r="O202" s="20"/>
      <c r="P202" s="78"/>
      <c r="Q202" s="20"/>
      <c r="R202" s="20"/>
      <c r="S202" s="20"/>
      <c r="T202" s="20"/>
      <c r="U202" s="20"/>
    </row>
    <row r="203" spans="2:21" x14ac:dyDescent="0.2">
      <c r="B203" s="23"/>
      <c r="C203" s="20"/>
      <c r="D203" s="20"/>
      <c r="E203" s="20"/>
      <c r="F203" s="20"/>
      <c r="G203" s="20"/>
      <c r="H203" s="20"/>
      <c r="I203" s="23"/>
      <c r="J203" s="20"/>
      <c r="K203" s="20"/>
      <c r="L203" s="20"/>
      <c r="M203" s="20"/>
      <c r="N203" s="20"/>
      <c r="O203" s="20"/>
      <c r="P203" s="78"/>
      <c r="Q203" s="20"/>
      <c r="R203" s="20"/>
      <c r="S203" s="20"/>
      <c r="T203" s="20"/>
      <c r="U203" s="20"/>
    </row>
    <row r="204" spans="2:21" x14ac:dyDescent="0.2">
      <c r="B204" s="23"/>
      <c r="C204" s="20"/>
      <c r="D204" s="20"/>
      <c r="E204" s="20"/>
      <c r="F204" s="20"/>
      <c r="G204" s="20"/>
      <c r="H204" s="20"/>
      <c r="I204" s="23"/>
      <c r="J204" s="20"/>
      <c r="K204" s="20"/>
      <c r="L204" s="20"/>
      <c r="M204" s="20"/>
      <c r="N204" s="20"/>
      <c r="O204" s="20"/>
      <c r="P204" s="78"/>
      <c r="Q204" s="20"/>
      <c r="R204" s="20"/>
      <c r="S204" s="20"/>
      <c r="T204" s="20"/>
      <c r="U204" s="20"/>
    </row>
    <row r="205" spans="2:21" x14ac:dyDescent="0.2">
      <c r="B205" s="23"/>
      <c r="C205" s="20"/>
      <c r="D205" s="20"/>
      <c r="E205" s="20"/>
      <c r="F205" s="20"/>
      <c r="G205" s="20"/>
      <c r="H205" s="20"/>
      <c r="I205" s="23"/>
      <c r="J205" s="20"/>
      <c r="K205" s="20"/>
      <c r="L205" s="20"/>
      <c r="M205" s="20"/>
      <c r="N205" s="20"/>
      <c r="O205" s="20"/>
      <c r="P205" s="78"/>
      <c r="Q205" s="20"/>
      <c r="R205" s="20"/>
      <c r="S205" s="20"/>
      <c r="T205" s="20"/>
      <c r="U205" s="20"/>
    </row>
    <row r="206" spans="2:21" x14ac:dyDescent="0.2">
      <c r="B206" s="23"/>
      <c r="C206" s="20"/>
      <c r="D206" s="20"/>
      <c r="E206" s="20"/>
      <c r="F206" s="20"/>
      <c r="G206" s="20"/>
      <c r="H206" s="20"/>
      <c r="I206" s="23"/>
      <c r="J206" s="20"/>
      <c r="K206" s="20"/>
      <c r="L206" s="20"/>
      <c r="M206" s="20"/>
      <c r="N206" s="20"/>
      <c r="O206" s="20"/>
      <c r="P206" s="78"/>
      <c r="Q206" s="20"/>
      <c r="R206" s="20"/>
      <c r="S206" s="20"/>
      <c r="T206" s="20"/>
      <c r="U206" s="20"/>
    </row>
    <row r="207" spans="2:21" x14ac:dyDescent="0.2">
      <c r="B207" s="23"/>
      <c r="C207" s="20"/>
      <c r="D207" s="20"/>
      <c r="E207" s="20"/>
      <c r="F207" s="20"/>
      <c r="G207" s="20"/>
      <c r="H207" s="20"/>
      <c r="I207" s="23"/>
      <c r="J207" s="20"/>
      <c r="K207" s="20"/>
      <c r="L207" s="20"/>
      <c r="M207" s="20"/>
      <c r="N207" s="20"/>
      <c r="O207" s="20"/>
      <c r="P207" s="78"/>
      <c r="Q207" s="20"/>
      <c r="R207" s="20"/>
      <c r="S207" s="20"/>
      <c r="T207" s="20"/>
      <c r="U207" s="20"/>
    </row>
    <row r="208" spans="2:21" x14ac:dyDescent="0.2">
      <c r="B208" s="23"/>
      <c r="C208" s="20"/>
      <c r="D208" s="20"/>
      <c r="E208" s="20"/>
      <c r="F208" s="20"/>
      <c r="G208" s="20"/>
      <c r="H208" s="20"/>
      <c r="I208" s="23"/>
      <c r="J208" s="20"/>
      <c r="K208" s="20"/>
      <c r="L208" s="20"/>
      <c r="M208" s="20"/>
      <c r="N208" s="20"/>
      <c r="O208" s="20"/>
      <c r="P208" s="78"/>
      <c r="Q208" s="20"/>
      <c r="R208" s="20"/>
      <c r="S208" s="20"/>
      <c r="T208" s="20"/>
      <c r="U208" s="20"/>
    </row>
    <row r="209" spans="2:21" x14ac:dyDescent="0.2">
      <c r="B209" s="23"/>
      <c r="C209" s="20"/>
      <c r="D209" s="20"/>
      <c r="E209" s="20"/>
      <c r="F209" s="20"/>
      <c r="G209" s="20"/>
      <c r="H209" s="20"/>
      <c r="I209" s="23"/>
      <c r="J209" s="20"/>
      <c r="K209" s="20"/>
      <c r="L209" s="20"/>
      <c r="M209" s="20"/>
      <c r="N209" s="20"/>
      <c r="O209" s="20"/>
      <c r="P209" s="78"/>
      <c r="Q209" s="20"/>
      <c r="R209" s="20"/>
      <c r="S209" s="20"/>
      <c r="T209" s="20"/>
      <c r="U209" s="20"/>
    </row>
    <row r="210" spans="2:21" x14ac:dyDescent="0.2">
      <c r="B210" s="23"/>
      <c r="C210" s="20"/>
      <c r="D210" s="20"/>
      <c r="E210" s="20"/>
      <c r="F210" s="20"/>
      <c r="G210" s="20"/>
      <c r="H210" s="20"/>
      <c r="I210" s="23"/>
      <c r="J210" s="20"/>
      <c r="K210" s="20"/>
      <c r="L210" s="20"/>
      <c r="M210" s="20"/>
      <c r="N210" s="20"/>
      <c r="O210" s="20"/>
      <c r="P210" s="78"/>
      <c r="Q210" s="20"/>
      <c r="R210" s="20"/>
      <c r="S210" s="20"/>
      <c r="T210" s="20"/>
      <c r="U210" s="20"/>
    </row>
    <row r="211" spans="2:21" x14ac:dyDescent="0.2">
      <c r="B211" s="23"/>
      <c r="C211" s="20"/>
      <c r="D211" s="20"/>
      <c r="E211" s="20"/>
      <c r="F211" s="20"/>
      <c r="G211" s="20"/>
      <c r="H211" s="20"/>
      <c r="I211" s="23"/>
      <c r="J211" s="20"/>
      <c r="K211" s="20"/>
      <c r="L211" s="20"/>
      <c r="M211" s="20"/>
      <c r="N211" s="20"/>
      <c r="O211" s="20"/>
      <c r="P211" s="78"/>
      <c r="Q211" s="20"/>
      <c r="R211" s="20"/>
      <c r="S211" s="20"/>
      <c r="T211" s="20"/>
      <c r="U211" s="20"/>
    </row>
    <row r="212" spans="2:21" x14ac:dyDescent="0.2">
      <c r="B212" s="23"/>
      <c r="C212" s="20"/>
      <c r="D212" s="20"/>
      <c r="E212" s="20"/>
      <c r="F212" s="20"/>
      <c r="G212" s="20"/>
      <c r="H212" s="20"/>
      <c r="I212" s="23"/>
      <c r="J212" s="20"/>
      <c r="K212" s="20"/>
      <c r="L212" s="20"/>
      <c r="M212" s="20"/>
      <c r="N212" s="20"/>
      <c r="O212" s="20"/>
      <c r="P212" s="78"/>
      <c r="Q212" s="20"/>
      <c r="R212" s="20"/>
      <c r="S212" s="20"/>
      <c r="T212" s="20"/>
      <c r="U212" s="20"/>
    </row>
    <row r="213" spans="2:21" x14ac:dyDescent="0.2">
      <c r="B213" s="23"/>
      <c r="C213" s="20"/>
      <c r="D213" s="20"/>
      <c r="E213" s="20"/>
      <c r="F213" s="20"/>
      <c r="G213" s="20"/>
      <c r="H213" s="20"/>
      <c r="I213" s="23"/>
      <c r="J213" s="20"/>
      <c r="K213" s="20"/>
      <c r="L213" s="20"/>
      <c r="M213" s="20"/>
      <c r="N213" s="20"/>
      <c r="O213" s="20"/>
      <c r="P213" s="78"/>
      <c r="Q213" s="20"/>
      <c r="R213" s="20"/>
      <c r="S213" s="20"/>
      <c r="T213" s="20"/>
      <c r="U213" s="20"/>
    </row>
    <row r="214" spans="2:21" x14ac:dyDescent="0.2">
      <c r="B214" s="23"/>
      <c r="C214" s="20"/>
      <c r="D214" s="20"/>
      <c r="E214" s="20"/>
      <c r="F214" s="20"/>
      <c r="G214" s="20"/>
      <c r="H214" s="20"/>
      <c r="I214" s="23"/>
      <c r="J214" s="20"/>
      <c r="K214" s="20"/>
      <c r="L214" s="20"/>
      <c r="M214" s="20"/>
      <c r="N214" s="20"/>
      <c r="O214" s="20"/>
      <c r="P214" s="78"/>
      <c r="Q214" s="20"/>
      <c r="R214" s="20"/>
      <c r="S214" s="20"/>
      <c r="T214" s="20"/>
      <c r="U214" s="20"/>
    </row>
    <row r="215" spans="2:21" x14ac:dyDescent="0.2">
      <c r="B215" s="23"/>
      <c r="C215" s="20"/>
      <c r="D215" s="20"/>
      <c r="E215" s="20"/>
      <c r="F215" s="20"/>
      <c r="G215" s="20"/>
      <c r="H215" s="20"/>
      <c r="I215" s="23"/>
      <c r="J215" s="20"/>
      <c r="K215" s="20"/>
      <c r="L215" s="20"/>
      <c r="M215" s="20"/>
      <c r="N215" s="20"/>
      <c r="O215" s="20"/>
      <c r="P215" s="78"/>
      <c r="Q215" s="20"/>
      <c r="R215" s="20"/>
      <c r="S215" s="20"/>
      <c r="T215" s="20"/>
      <c r="U215" s="20"/>
    </row>
    <row r="216" spans="2:21" x14ac:dyDescent="0.2">
      <c r="B216" s="23"/>
      <c r="C216" s="20"/>
      <c r="D216" s="20"/>
      <c r="E216" s="20"/>
      <c r="F216" s="20"/>
      <c r="G216" s="20"/>
      <c r="H216" s="20"/>
      <c r="I216" s="23"/>
      <c r="J216" s="20"/>
      <c r="K216" s="20"/>
      <c r="L216" s="20"/>
      <c r="M216" s="20"/>
      <c r="N216" s="20"/>
      <c r="O216" s="20"/>
      <c r="P216" s="78"/>
      <c r="Q216" s="20"/>
      <c r="R216" s="20"/>
      <c r="S216" s="20"/>
      <c r="T216" s="20"/>
      <c r="U216" s="20"/>
    </row>
    <row r="217" spans="2:21" x14ac:dyDescent="0.2">
      <c r="B217" s="23"/>
      <c r="C217" s="20"/>
      <c r="D217" s="20"/>
      <c r="E217" s="20"/>
      <c r="F217" s="20"/>
      <c r="G217" s="20"/>
      <c r="H217" s="20"/>
      <c r="I217" s="23"/>
      <c r="J217" s="20"/>
      <c r="K217" s="20"/>
      <c r="L217" s="20"/>
      <c r="M217" s="20"/>
      <c r="N217" s="20"/>
      <c r="O217" s="20"/>
      <c r="P217" s="78"/>
      <c r="Q217" s="20"/>
      <c r="R217" s="20"/>
      <c r="S217" s="20"/>
      <c r="T217" s="20"/>
      <c r="U217" s="20"/>
    </row>
    <row r="218" spans="2:21" x14ac:dyDescent="0.2">
      <c r="B218" s="23"/>
      <c r="C218" s="20"/>
      <c r="D218" s="20"/>
      <c r="E218" s="20"/>
      <c r="F218" s="20"/>
      <c r="G218" s="20"/>
      <c r="H218" s="20"/>
      <c r="I218" s="23"/>
      <c r="J218" s="20"/>
      <c r="K218" s="20"/>
      <c r="L218" s="20"/>
      <c r="M218" s="20"/>
      <c r="N218" s="20"/>
      <c r="O218" s="20"/>
      <c r="P218" s="78"/>
      <c r="Q218" s="20"/>
      <c r="R218" s="20"/>
      <c r="S218" s="20"/>
      <c r="T218" s="20"/>
      <c r="U218" s="20"/>
    </row>
    <row r="219" spans="2:21" x14ac:dyDescent="0.2">
      <c r="B219" s="23"/>
      <c r="C219" s="20"/>
      <c r="D219" s="20"/>
      <c r="E219" s="20"/>
      <c r="F219" s="20"/>
      <c r="G219" s="20"/>
      <c r="H219" s="20"/>
      <c r="I219" s="23"/>
      <c r="J219" s="20"/>
      <c r="K219" s="20"/>
      <c r="L219" s="20"/>
      <c r="M219" s="20"/>
      <c r="N219" s="20"/>
      <c r="O219" s="20"/>
      <c r="P219" s="78"/>
      <c r="Q219" s="20"/>
      <c r="R219" s="20"/>
      <c r="S219" s="20"/>
      <c r="T219" s="20"/>
      <c r="U219" s="20"/>
    </row>
    <row r="220" spans="2:21" x14ac:dyDescent="0.2">
      <c r="B220" s="23"/>
      <c r="C220" s="20"/>
      <c r="D220" s="20"/>
      <c r="E220" s="20"/>
      <c r="F220" s="20"/>
      <c r="G220" s="20"/>
      <c r="H220" s="20"/>
      <c r="I220" s="23"/>
      <c r="J220" s="20"/>
      <c r="K220" s="20"/>
      <c r="L220" s="20"/>
      <c r="M220" s="20"/>
      <c r="N220" s="20"/>
      <c r="O220" s="20"/>
      <c r="P220" s="78"/>
      <c r="Q220" s="20"/>
      <c r="R220" s="20"/>
      <c r="S220" s="20"/>
      <c r="T220" s="20"/>
      <c r="U220" s="20"/>
    </row>
    <row r="221" spans="2:21" x14ac:dyDescent="0.2">
      <c r="B221" s="23"/>
      <c r="C221" s="20"/>
      <c r="D221" s="20"/>
      <c r="E221" s="20"/>
      <c r="F221" s="20"/>
      <c r="G221" s="20"/>
      <c r="H221" s="20"/>
      <c r="I221" s="23"/>
      <c r="J221" s="20"/>
      <c r="K221" s="20"/>
      <c r="L221" s="20"/>
      <c r="M221" s="20"/>
      <c r="N221" s="20"/>
      <c r="O221" s="20"/>
      <c r="P221" s="78"/>
      <c r="Q221" s="20"/>
      <c r="R221" s="20"/>
      <c r="S221" s="20"/>
      <c r="T221" s="20"/>
      <c r="U221" s="20"/>
    </row>
    <row r="222" spans="2:21" x14ac:dyDescent="0.2">
      <c r="B222" s="23"/>
      <c r="C222" s="20"/>
      <c r="D222" s="20"/>
      <c r="E222" s="20"/>
      <c r="F222" s="20"/>
      <c r="G222" s="20"/>
      <c r="H222" s="20"/>
      <c r="I222" s="23"/>
      <c r="J222" s="20"/>
      <c r="K222" s="20"/>
      <c r="L222" s="20"/>
      <c r="M222" s="20"/>
      <c r="N222" s="20"/>
      <c r="O222" s="20"/>
      <c r="P222" s="78"/>
      <c r="Q222" s="20"/>
      <c r="R222" s="20"/>
      <c r="S222" s="20"/>
      <c r="T222" s="20"/>
      <c r="U222" s="20"/>
    </row>
    <row r="223" spans="2:21" x14ac:dyDescent="0.2">
      <c r="B223" s="23"/>
      <c r="C223" s="20"/>
      <c r="D223" s="20"/>
      <c r="E223" s="20"/>
      <c r="F223" s="20"/>
      <c r="G223" s="20"/>
      <c r="H223" s="20"/>
      <c r="I223" s="23"/>
      <c r="J223" s="20"/>
      <c r="K223" s="20"/>
      <c r="L223" s="20"/>
      <c r="M223" s="20"/>
      <c r="N223" s="20"/>
      <c r="O223" s="20"/>
      <c r="P223" s="78"/>
      <c r="Q223" s="20"/>
      <c r="R223" s="20"/>
      <c r="S223" s="20"/>
      <c r="T223" s="20"/>
      <c r="U223" s="20"/>
    </row>
    <row r="224" spans="2:21" x14ac:dyDescent="0.2">
      <c r="B224" s="23"/>
      <c r="C224" s="20"/>
      <c r="D224" s="20"/>
      <c r="E224" s="20"/>
      <c r="F224" s="20"/>
      <c r="G224" s="20"/>
      <c r="H224" s="20"/>
      <c r="I224" s="23"/>
      <c r="J224" s="20"/>
      <c r="K224" s="20"/>
      <c r="L224" s="20"/>
      <c r="M224" s="20"/>
      <c r="N224" s="20"/>
      <c r="O224" s="20"/>
      <c r="P224" s="78"/>
      <c r="Q224" s="20"/>
      <c r="R224" s="20"/>
      <c r="S224" s="20"/>
      <c r="T224" s="20"/>
      <c r="U224" s="20"/>
    </row>
    <row r="225" spans="2:21" x14ac:dyDescent="0.2">
      <c r="B225" s="23"/>
      <c r="C225" s="20"/>
      <c r="D225" s="20"/>
      <c r="E225" s="20"/>
      <c r="F225" s="20"/>
      <c r="G225" s="20"/>
      <c r="H225" s="20"/>
      <c r="I225" s="23"/>
      <c r="J225" s="20"/>
      <c r="K225" s="20"/>
      <c r="L225" s="20"/>
      <c r="M225" s="20"/>
      <c r="N225" s="20"/>
      <c r="O225" s="20"/>
      <c r="P225" s="78"/>
      <c r="Q225" s="20"/>
      <c r="R225" s="20"/>
      <c r="S225" s="20"/>
      <c r="T225" s="20"/>
      <c r="U225" s="20"/>
    </row>
    <row r="226" spans="2:21" x14ac:dyDescent="0.2">
      <c r="B226" s="23"/>
      <c r="C226" s="20"/>
      <c r="D226" s="20"/>
      <c r="E226" s="20"/>
      <c r="F226" s="20"/>
      <c r="G226" s="20"/>
      <c r="H226" s="20"/>
      <c r="I226" s="23"/>
      <c r="J226" s="20"/>
      <c r="K226" s="20"/>
      <c r="L226" s="20"/>
      <c r="M226" s="20"/>
      <c r="N226" s="20"/>
      <c r="O226" s="20"/>
      <c r="P226" s="78"/>
      <c r="Q226" s="20"/>
      <c r="R226" s="20"/>
      <c r="S226" s="20"/>
      <c r="T226" s="20"/>
      <c r="U226" s="20"/>
    </row>
    <row r="227" spans="2:21" x14ac:dyDescent="0.2">
      <c r="B227" s="23"/>
      <c r="C227" s="20"/>
      <c r="D227" s="20"/>
      <c r="E227" s="20"/>
      <c r="F227" s="20"/>
      <c r="G227" s="20"/>
      <c r="H227" s="20"/>
      <c r="I227" s="23"/>
      <c r="J227" s="20"/>
      <c r="K227" s="20"/>
      <c r="L227" s="20"/>
      <c r="M227" s="20"/>
      <c r="N227" s="20"/>
      <c r="O227" s="20"/>
      <c r="P227" s="78"/>
      <c r="Q227" s="20"/>
      <c r="R227" s="20"/>
      <c r="S227" s="20"/>
      <c r="T227" s="20"/>
      <c r="U227" s="20"/>
    </row>
    <row r="228" spans="2:21" x14ac:dyDescent="0.2">
      <c r="B228" s="23"/>
      <c r="C228" s="20"/>
      <c r="D228" s="20"/>
      <c r="E228" s="20"/>
      <c r="F228" s="20"/>
      <c r="G228" s="20"/>
      <c r="H228" s="20"/>
      <c r="I228" s="23"/>
      <c r="J228" s="20"/>
      <c r="K228" s="20"/>
      <c r="L228" s="20"/>
      <c r="M228" s="20"/>
      <c r="N228" s="20"/>
      <c r="O228" s="20"/>
      <c r="P228" s="78"/>
      <c r="Q228" s="20"/>
      <c r="R228" s="20"/>
      <c r="S228" s="20"/>
      <c r="T228" s="20"/>
      <c r="U228" s="20"/>
    </row>
    <row r="229" spans="2:21" x14ac:dyDescent="0.2">
      <c r="B229" s="23"/>
      <c r="C229" s="20"/>
      <c r="D229" s="20"/>
      <c r="E229" s="20"/>
      <c r="F229" s="20"/>
      <c r="G229" s="20"/>
      <c r="H229" s="20"/>
      <c r="I229" s="23"/>
      <c r="J229" s="20"/>
      <c r="K229" s="20"/>
      <c r="L229" s="20"/>
      <c r="M229" s="20"/>
      <c r="N229" s="20"/>
      <c r="O229" s="20"/>
      <c r="P229" s="78"/>
      <c r="Q229" s="20"/>
      <c r="R229" s="20"/>
      <c r="S229" s="20"/>
      <c r="T229" s="20"/>
      <c r="U229" s="20"/>
    </row>
    <row r="230" spans="2:21" x14ac:dyDescent="0.2">
      <c r="B230" s="23"/>
      <c r="C230" s="20"/>
      <c r="D230" s="20"/>
      <c r="E230" s="20"/>
      <c r="F230" s="20"/>
      <c r="G230" s="20"/>
      <c r="H230" s="20"/>
      <c r="I230" s="23"/>
      <c r="J230" s="20"/>
      <c r="K230" s="20"/>
      <c r="L230" s="20"/>
      <c r="M230" s="20"/>
      <c r="N230" s="20"/>
      <c r="O230" s="20"/>
      <c r="P230" s="78"/>
      <c r="Q230" s="20"/>
      <c r="R230" s="20"/>
      <c r="S230" s="20"/>
      <c r="T230" s="20"/>
      <c r="U230" s="20"/>
    </row>
    <row r="231" spans="2:21" x14ac:dyDescent="0.2">
      <c r="B231" s="23"/>
      <c r="C231" s="20"/>
      <c r="D231" s="20"/>
      <c r="E231" s="20"/>
      <c r="F231" s="20"/>
      <c r="G231" s="20"/>
      <c r="H231" s="20"/>
      <c r="I231" s="23"/>
      <c r="J231" s="20"/>
      <c r="K231" s="20"/>
      <c r="L231" s="20"/>
      <c r="M231" s="20"/>
      <c r="N231" s="20"/>
      <c r="O231" s="20"/>
      <c r="P231" s="78"/>
      <c r="Q231" s="20"/>
      <c r="R231" s="20"/>
      <c r="S231" s="20"/>
      <c r="T231" s="20"/>
      <c r="U231" s="20"/>
    </row>
    <row r="232" spans="2:21" x14ac:dyDescent="0.2">
      <c r="B232" s="23"/>
      <c r="C232" s="20"/>
      <c r="D232" s="20"/>
      <c r="E232" s="20"/>
      <c r="F232" s="20"/>
      <c r="G232" s="20"/>
      <c r="H232" s="20"/>
      <c r="I232" s="23"/>
      <c r="J232" s="20"/>
      <c r="K232" s="20"/>
      <c r="L232" s="20"/>
      <c r="M232" s="20"/>
      <c r="N232" s="20"/>
      <c r="O232" s="20"/>
      <c r="P232" s="78"/>
      <c r="Q232" s="20"/>
      <c r="R232" s="20"/>
      <c r="S232" s="20"/>
      <c r="T232" s="20"/>
      <c r="U232" s="20"/>
    </row>
    <row r="233" spans="2:21" x14ac:dyDescent="0.2">
      <c r="B233" s="23"/>
      <c r="C233" s="20"/>
      <c r="D233" s="20"/>
      <c r="E233" s="20"/>
      <c r="F233" s="20"/>
      <c r="G233" s="20"/>
      <c r="H233" s="20"/>
      <c r="I233" s="23"/>
      <c r="J233" s="20"/>
      <c r="K233" s="20"/>
      <c r="L233" s="20"/>
      <c r="M233" s="20"/>
      <c r="N233" s="20"/>
      <c r="O233" s="20"/>
      <c r="P233" s="78"/>
      <c r="Q233" s="20"/>
      <c r="R233" s="20"/>
      <c r="S233" s="20"/>
      <c r="T233" s="20"/>
      <c r="U233" s="20"/>
    </row>
    <row r="234" spans="2:21" x14ac:dyDescent="0.2">
      <c r="B234" s="23"/>
      <c r="C234" s="20"/>
      <c r="D234" s="20"/>
      <c r="E234" s="20"/>
      <c r="F234" s="20"/>
      <c r="G234" s="20"/>
      <c r="H234" s="20"/>
      <c r="I234" s="23"/>
      <c r="J234" s="20"/>
      <c r="K234" s="20"/>
      <c r="L234" s="20"/>
      <c r="M234" s="20"/>
      <c r="N234" s="20"/>
      <c r="O234" s="20"/>
      <c r="P234" s="78"/>
      <c r="Q234" s="20"/>
      <c r="R234" s="20"/>
      <c r="S234" s="20"/>
      <c r="T234" s="20"/>
      <c r="U234" s="20"/>
    </row>
    <row r="235" spans="2:21" x14ac:dyDescent="0.2">
      <c r="B235" s="23"/>
      <c r="C235" s="20"/>
      <c r="D235" s="20"/>
      <c r="E235" s="20"/>
      <c r="F235" s="20"/>
      <c r="G235" s="20"/>
      <c r="H235" s="20"/>
      <c r="I235" s="23"/>
      <c r="J235" s="20"/>
      <c r="K235" s="20"/>
      <c r="L235" s="20"/>
      <c r="M235" s="20"/>
      <c r="N235" s="20"/>
      <c r="O235" s="20"/>
      <c r="P235" s="78"/>
      <c r="Q235" s="20"/>
      <c r="R235" s="20"/>
      <c r="S235" s="20"/>
      <c r="T235" s="20"/>
      <c r="U235" s="20"/>
    </row>
    <row r="236" spans="2:21" x14ac:dyDescent="0.2">
      <c r="B236" s="23"/>
      <c r="C236" s="20"/>
      <c r="D236" s="20"/>
      <c r="E236" s="20"/>
      <c r="F236" s="20"/>
      <c r="G236" s="20"/>
      <c r="H236" s="20"/>
      <c r="I236" s="23"/>
      <c r="J236" s="20"/>
      <c r="K236" s="20"/>
      <c r="L236" s="20"/>
      <c r="M236" s="20"/>
      <c r="N236" s="20"/>
      <c r="O236" s="20"/>
      <c r="P236" s="78"/>
      <c r="Q236" s="20"/>
      <c r="R236" s="20"/>
      <c r="S236" s="20"/>
      <c r="T236" s="20"/>
      <c r="U236" s="20"/>
    </row>
    <row r="237" spans="2:21" x14ac:dyDescent="0.2">
      <c r="B237" s="23"/>
      <c r="C237" s="20"/>
      <c r="D237" s="20"/>
      <c r="E237" s="20"/>
      <c r="F237" s="20"/>
      <c r="G237" s="20"/>
      <c r="H237" s="20"/>
      <c r="I237" s="23"/>
      <c r="J237" s="20"/>
      <c r="K237" s="20"/>
      <c r="L237" s="20"/>
      <c r="M237" s="20"/>
      <c r="N237" s="20"/>
      <c r="O237" s="20"/>
      <c r="P237" s="78"/>
      <c r="Q237" s="20"/>
      <c r="R237" s="20"/>
      <c r="S237" s="20"/>
      <c r="T237" s="20"/>
      <c r="U237" s="20"/>
    </row>
    <row r="238" spans="2:21" x14ac:dyDescent="0.2">
      <c r="B238" s="23"/>
      <c r="C238" s="20"/>
      <c r="D238" s="20"/>
      <c r="E238" s="20"/>
      <c r="F238" s="20"/>
      <c r="G238" s="20"/>
      <c r="H238" s="20"/>
      <c r="I238" s="23"/>
      <c r="J238" s="20"/>
      <c r="K238" s="20"/>
      <c r="L238" s="20"/>
      <c r="M238" s="20"/>
      <c r="N238" s="20"/>
      <c r="O238" s="20"/>
      <c r="P238" s="78"/>
      <c r="Q238" s="20"/>
      <c r="R238" s="20"/>
      <c r="S238" s="20"/>
      <c r="T238" s="20"/>
      <c r="U238" s="20"/>
    </row>
    <row r="239" spans="2:21" x14ac:dyDescent="0.2">
      <c r="B239" s="23"/>
      <c r="C239" s="20"/>
      <c r="D239" s="20"/>
      <c r="E239" s="20"/>
      <c r="F239" s="20"/>
      <c r="G239" s="20"/>
      <c r="H239" s="20"/>
      <c r="I239" s="23"/>
      <c r="J239" s="20"/>
      <c r="K239" s="20"/>
      <c r="L239" s="20"/>
      <c r="M239" s="20"/>
      <c r="N239" s="20"/>
      <c r="O239" s="20"/>
      <c r="P239" s="78"/>
      <c r="Q239" s="20"/>
      <c r="R239" s="20"/>
      <c r="S239" s="20"/>
      <c r="T239" s="20"/>
      <c r="U239" s="20"/>
    </row>
    <row r="240" spans="2:21" x14ac:dyDescent="0.2">
      <c r="B240" s="23"/>
      <c r="C240" s="20"/>
      <c r="D240" s="20"/>
      <c r="E240" s="20"/>
      <c r="F240" s="20"/>
      <c r="G240" s="20"/>
      <c r="H240" s="20"/>
      <c r="I240" s="23"/>
      <c r="J240" s="20"/>
      <c r="K240" s="20"/>
      <c r="L240" s="20"/>
      <c r="M240" s="20"/>
      <c r="N240" s="20"/>
      <c r="O240" s="20"/>
      <c r="P240" s="78"/>
      <c r="Q240" s="20"/>
      <c r="R240" s="20"/>
      <c r="S240" s="20"/>
      <c r="T240" s="20"/>
      <c r="U240" s="20"/>
    </row>
    <row r="241" spans="2:21" x14ac:dyDescent="0.2">
      <c r="B241" s="23"/>
      <c r="C241" s="20"/>
      <c r="D241" s="20"/>
      <c r="E241" s="20"/>
      <c r="F241" s="20"/>
      <c r="G241" s="20"/>
      <c r="H241" s="20"/>
      <c r="I241" s="23"/>
      <c r="J241" s="20"/>
      <c r="K241" s="20"/>
      <c r="L241" s="20"/>
      <c r="M241" s="20"/>
      <c r="N241" s="20"/>
      <c r="O241" s="20"/>
      <c r="P241" s="78"/>
      <c r="Q241" s="20"/>
      <c r="R241" s="20"/>
      <c r="S241" s="20"/>
      <c r="T241" s="20"/>
      <c r="U241" s="20"/>
    </row>
    <row r="242" spans="2:21" x14ac:dyDescent="0.2">
      <c r="B242" s="23"/>
      <c r="C242" s="20"/>
      <c r="D242" s="20"/>
      <c r="E242" s="20"/>
      <c r="F242" s="20"/>
      <c r="G242" s="20"/>
      <c r="H242" s="20"/>
      <c r="I242" s="23"/>
      <c r="J242" s="20"/>
      <c r="K242" s="20"/>
      <c r="L242" s="20"/>
      <c r="M242" s="20"/>
      <c r="N242" s="20"/>
      <c r="O242" s="20"/>
      <c r="P242" s="78"/>
      <c r="Q242" s="20"/>
      <c r="R242" s="20"/>
      <c r="S242" s="20"/>
      <c r="T242" s="20"/>
      <c r="U242" s="20"/>
    </row>
    <row r="243" spans="2:21" x14ac:dyDescent="0.2">
      <c r="B243" s="23"/>
      <c r="C243" s="20"/>
      <c r="D243" s="20"/>
      <c r="E243" s="20"/>
      <c r="F243" s="20"/>
      <c r="G243" s="20"/>
      <c r="H243" s="20"/>
      <c r="I243" s="23"/>
      <c r="J243" s="20"/>
      <c r="K243" s="20"/>
      <c r="L243" s="20"/>
      <c r="M243" s="20"/>
      <c r="N243" s="20"/>
      <c r="O243" s="20"/>
      <c r="P243" s="78"/>
      <c r="Q243" s="20"/>
      <c r="R243" s="20"/>
      <c r="S243" s="20"/>
      <c r="T243" s="20"/>
      <c r="U243" s="20"/>
    </row>
    <row r="244" spans="2:21" x14ac:dyDescent="0.2">
      <c r="B244" s="23"/>
      <c r="C244" s="20"/>
      <c r="D244" s="20"/>
      <c r="E244" s="20"/>
      <c r="F244" s="20"/>
      <c r="G244" s="20"/>
      <c r="H244" s="20"/>
      <c r="I244" s="23"/>
      <c r="J244" s="20"/>
      <c r="K244" s="20"/>
      <c r="L244" s="20"/>
      <c r="M244" s="20"/>
      <c r="N244" s="20"/>
      <c r="O244" s="20"/>
      <c r="P244" s="78"/>
      <c r="Q244" s="20"/>
      <c r="R244" s="20"/>
      <c r="S244" s="20"/>
      <c r="T244" s="20"/>
      <c r="U244" s="20"/>
    </row>
    <row r="245" spans="2:21" x14ac:dyDescent="0.2">
      <c r="B245" s="23"/>
      <c r="C245" s="20"/>
      <c r="D245" s="20"/>
      <c r="E245" s="20"/>
      <c r="F245" s="20"/>
      <c r="G245" s="20"/>
      <c r="H245" s="20"/>
      <c r="I245" s="23"/>
      <c r="J245" s="20"/>
      <c r="K245" s="20"/>
      <c r="L245" s="20"/>
      <c r="M245" s="20"/>
      <c r="N245" s="20"/>
      <c r="O245" s="20"/>
      <c r="P245" s="78"/>
      <c r="Q245" s="20"/>
      <c r="R245" s="20"/>
      <c r="S245" s="20"/>
      <c r="T245" s="20"/>
      <c r="U245" s="20"/>
    </row>
    <row r="246" spans="2:21" x14ac:dyDescent="0.2">
      <c r="B246" s="23"/>
      <c r="C246" s="20"/>
      <c r="D246" s="20"/>
      <c r="E246" s="20"/>
      <c r="F246" s="20"/>
      <c r="G246" s="20"/>
      <c r="H246" s="20"/>
      <c r="I246" s="23"/>
      <c r="J246" s="20"/>
      <c r="K246" s="20"/>
      <c r="L246" s="20"/>
      <c r="M246" s="20"/>
      <c r="N246" s="20"/>
      <c r="O246" s="20"/>
      <c r="P246" s="78"/>
      <c r="Q246" s="20"/>
      <c r="R246" s="20"/>
      <c r="S246" s="20"/>
      <c r="T246" s="20"/>
      <c r="U246" s="20"/>
    </row>
    <row r="247" spans="2:21" x14ac:dyDescent="0.2">
      <c r="B247" s="23"/>
      <c r="C247" s="20"/>
      <c r="D247" s="20"/>
      <c r="E247" s="20"/>
      <c r="F247" s="20"/>
      <c r="G247" s="20"/>
      <c r="H247" s="20"/>
      <c r="I247" s="23"/>
      <c r="J247" s="20"/>
      <c r="K247" s="20"/>
      <c r="L247" s="20"/>
      <c r="M247" s="20"/>
      <c r="N247" s="20"/>
      <c r="O247" s="20"/>
      <c r="P247" s="78"/>
      <c r="Q247" s="20"/>
      <c r="R247" s="20"/>
      <c r="S247" s="20"/>
      <c r="T247" s="20"/>
      <c r="U247" s="20"/>
    </row>
    <row r="248" spans="2:21" x14ac:dyDescent="0.2">
      <c r="B248" s="23"/>
      <c r="C248" s="20"/>
      <c r="D248" s="20"/>
      <c r="E248" s="20"/>
      <c r="F248" s="20"/>
      <c r="G248" s="20"/>
      <c r="H248" s="20"/>
      <c r="I248" s="23"/>
      <c r="J248" s="20"/>
      <c r="K248" s="20"/>
      <c r="L248" s="20"/>
      <c r="M248" s="20"/>
      <c r="N248" s="20"/>
      <c r="O248" s="20"/>
      <c r="P248" s="78"/>
      <c r="Q248" s="20"/>
      <c r="R248" s="20"/>
      <c r="S248" s="20"/>
      <c r="T248" s="20"/>
      <c r="U248" s="20"/>
    </row>
    <row r="249" spans="2:21" x14ac:dyDescent="0.2">
      <c r="B249" s="23"/>
      <c r="C249" s="20"/>
      <c r="D249" s="20"/>
      <c r="E249" s="20"/>
      <c r="F249" s="20"/>
      <c r="G249" s="20"/>
      <c r="H249" s="20"/>
      <c r="I249" s="23"/>
      <c r="J249" s="20"/>
      <c r="K249" s="20"/>
      <c r="L249" s="20"/>
      <c r="M249" s="20"/>
      <c r="N249" s="20"/>
      <c r="O249" s="20"/>
      <c r="P249" s="78"/>
      <c r="Q249" s="20"/>
      <c r="R249" s="20"/>
      <c r="S249" s="20"/>
      <c r="T249" s="20"/>
      <c r="U249" s="20"/>
    </row>
    <row r="250" spans="2:21" x14ac:dyDescent="0.2">
      <c r="B250" s="23"/>
      <c r="C250" s="20"/>
      <c r="D250" s="20"/>
      <c r="E250" s="20"/>
      <c r="F250" s="20"/>
      <c r="G250" s="20"/>
      <c r="H250" s="20"/>
      <c r="I250" s="23"/>
      <c r="J250" s="20"/>
      <c r="K250" s="20"/>
      <c r="L250" s="20"/>
      <c r="M250" s="20"/>
      <c r="N250" s="20"/>
      <c r="O250" s="20"/>
      <c r="P250" s="78"/>
      <c r="Q250" s="20"/>
      <c r="R250" s="20"/>
      <c r="S250" s="20"/>
      <c r="T250" s="20"/>
      <c r="U250" s="20"/>
    </row>
    <row r="251" spans="2:21" x14ac:dyDescent="0.2">
      <c r="B251" s="23"/>
      <c r="C251" s="20"/>
      <c r="D251" s="20"/>
      <c r="E251" s="20"/>
      <c r="F251" s="20"/>
      <c r="G251" s="20"/>
      <c r="H251" s="20"/>
      <c r="I251" s="23"/>
      <c r="J251" s="20"/>
      <c r="K251" s="20"/>
      <c r="L251" s="20"/>
      <c r="M251" s="20"/>
      <c r="N251" s="20"/>
      <c r="O251" s="20"/>
      <c r="P251" s="78"/>
      <c r="Q251" s="20"/>
      <c r="R251" s="20"/>
      <c r="S251" s="20"/>
      <c r="T251" s="20"/>
      <c r="U251" s="20"/>
    </row>
    <row r="252" spans="2:21" x14ac:dyDescent="0.2">
      <c r="B252" s="23"/>
      <c r="C252" s="20"/>
      <c r="D252" s="20"/>
      <c r="E252" s="20"/>
      <c r="F252" s="20"/>
      <c r="G252" s="20"/>
      <c r="H252" s="20"/>
      <c r="I252" s="23"/>
      <c r="J252" s="20"/>
      <c r="K252" s="20"/>
      <c r="L252" s="20"/>
      <c r="M252" s="20"/>
      <c r="N252" s="20"/>
      <c r="O252" s="20"/>
      <c r="P252" s="78"/>
      <c r="Q252" s="20"/>
      <c r="R252" s="20"/>
      <c r="S252" s="20"/>
      <c r="T252" s="20"/>
      <c r="U252" s="20"/>
    </row>
    <row r="253" spans="2:21" x14ac:dyDescent="0.2">
      <c r="B253" s="23"/>
      <c r="C253" s="20"/>
      <c r="D253" s="20"/>
      <c r="E253" s="20"/>
      <c r="F253" s="20"/>
      <c r="G253" s="20"/>
      <c r="H253" s="20"/>
      <c r="I253" s="23"/>
      <c r="J253" s="20"/>
      <c r="K253" s="20"/>
      <c r="L253" s="20"/>
      <c r="M253" s="20"/>
      <c r="N253" s="20"/>
      <c r="O253" s="20"/>
      <c r="P253" s="78"/>
      <c r="Q253" s="20"/>
      <c r="R253" s="20"/>
      <c r="S253" s="20"/>
      <c r="T253" s="20"/>
      <c r="U253" s="20"/>
    </row>
    <row r="254" spans="2:21" x14ac:dyDescent="0.2">
      <c r="B254" s="23"/>
      <c r="C254" s="20"/>
      <c r="D254" s="20"/>
      <c r="E254" s="20"/>
      <c r="F254" s="20"/>
      <c r="G254" s="20"/>
      <c r="H254" s="20"/>
      <c r="I254" s="23"/>
      <c r="J254" s="20"/>
      <c r="K254" s="20"/>
      <c r="L254" s="20"/>
      <c r="M254" s="20"/>
      <c r="N254" s="20"/>
      <c r="O254" s="20"/>
      <c r="P254" s="78"/>
      <c r="Q254" s="20"/>
      <c r="R254" s="20"/>
      <c r="S254" s="20"/>
      <c r="T254" s="20"/>
      <c r="U254" s="20"/>
    </row>
    <row r="255" spans="2:21" x14ac:dyDescent="0.2">
      <c r="B255" s="23"/>
      <c r="C255" s="20"/>
      <c r="D255" s="20"/>
      <c r="E255" s="20"/>
      <c r="F255" s="20"/>
      <c r="G255" s="20"/>
      <c r="H255" s="20"/>
      <c r="I255" s="23"/>
      <c r="J255" s="20"/>
      <c r="K255" s="20"/>
      <c r="L255" s="20"/>
      <c r="M255" s="20"/>
      <c r="N255" s="20"/>
      <c r="O255" s="20"/>
      <c r="P255" s="78"/>
      <c r="Q255" s="20"/>
      <c r="R255" s="20"/>
      <c r="S255" s="20"/>
      <c r="T255" s="20"/>
      <c r="U255" s="20"/>
    </row>
    <row r="256" spans="2:21" x14ac:dyDescent="0.2">
      <c r="B256" s="23"/>
      <c r="C256" s="20"/>
      <c r="D256" s="20"/>
      <c r="E256" s="20"/>
      <c r="F256" s="20"/>
      <c r="G256" s="20"/>
      <c r="H256" s="20"/>
      <c r="I256" s="23"/>
      <c r="J256" s="20"/>
      <c r="K256" s="20"/>
      <c r="L256" s="20"/>
      <c r="M256" s="20"/>
      <c r="N256" s="20"/>
      <c r="O256" s="20"/>
      <c r="P256" s="78"/>
      <c r="Q256" s="20"/>
      <c r="R256" s="20"/>
      <c r="S256" s="20"/>
      <c r="T256" s="20"/>
      <c r="U256" s="20"/>
    </row>
    <row r="257" spans="2:21" x14ac:dyDescent="0.2">
      <c r="B257" s="23"/>
      <c r="C257" s="20"/>
      <c r="D257" s="20"/>
      <c r="E257" s="20"/>
      <c r="F257" s="20"/>
      <c r="G257" s="20"/>
      <c r="H257" s="20"/>
      <c r="I257" s="23"/>
      <c r="J257" s="20"/>
      <c r="K257" s="20"/>
      <c r="L257" s="20"/>
      <c r="M257" s="20"/>
      <c r="N257" s="20"/>
      <c r="O257" s="20"/>
      <c r="P257" s="78"/>
      <c r="Q257" s="20"/>
      <c r="R257" s="20"/>
      <c r="S257" s="20"/>
      <c r="T257" s="20"/>
      <c r="U257" s="20"/>
    </row>
    <row r="258" spans="2:21" x14ac:dyDescent="0.2">
      <c r="B258" s="23"/>
      <c r="C258" s="20"/>
      <c r="D258" s="20"/>
      <c r="E258" s="20"/>
      <c r="F258" s="20"/>
      <c r="G258" s="20"/>
      <c r="H258" s="20"/>
      <c r="I258" s="23"/>
      <c r="J258" s="20"/>
      <c r="K258" s="20"/>
      <c r="L258" s="20"/>
      <c r="M258" s="20"/>
      <c r="N258" s="20"/>
      <c r="O258" s="20"/>
      <c r="P258" s="78"/>
      <c r="Q258" s="20"/>
      <c r="R258" s="20"/>
      <c r="S258" s="20"/>
      <c r="T258" s="20"/>
      <c r="U258" s="20"/>
    </row>
    <row r="259" spans="2:21" x14ac:dyDescent="0.2">
      <c r="B259" s="23"/>
      <c r="C259" s="20"/>
      <c r="D259" s="20"/>
      <c r="E259" s="20"/>
      <c r="F259" s="20"/>
      <c r="G259" s="20"/>
      <c r="H259" s="20"/>
      <c r="I259" s="23"/>
      <c r="J259" s="20"/>
      <c r="K259" s="20"/>
      <c r="L259" s="20"/>
      <c r="M259" s="20"/>
      <c r="N259" s="20"/>
      <c r="O259" s="20"/>
      <c r="P259" s="78"/>
      <c r="Q259" s="20"/>
      <c r="R259" s="20"/>
      <c r="S259" s="20"/>
      <c r="T259" s="20"/>
      <c r="U259" s="20"/>
    </row>
    <row r="260" spans="2:21" x14ac:dyDescent="0.2">
      <c r="B260" s="23"/>
      <c r="C260" s="20"/>
      <c r="D260" s="20"/>
      <c r="E260" s="20"/>
      <c r="F260" s="20"/>
      <c r="G260" s="20"/>
      <c r="H260" s="20"/>
      <c r="I260" s="23"/>
      <c r="J260" s="20"/>
      <c r="K260" s="20"/>
      <c r="L260" s="20"/>
      <c r="M260" s="20"/>
      <c r="N260" s="20"/>
      <c r="O260" s="20"/>
      <c r="P260" s="78"/>
      <c r="Q260" s="20"/>
      <c r="R260" s="20"/>
      <c r="S260" s="20"/>
      <c r="T260" s="20"/>
      <c r="U260" s="20"/>
    </row>
    <row r="261" spans="2:21" x14ac:dyDescent="0.2">
      <c r="B261" s="23"/>
      <c r="C261" s="20"/>
      <c r="D261" s="20"/>
      <c r="E261" s="20"/>
      <c r="F261" s="20"/>
      <c r="G261" s="20"/>
      <c r="H261" s="20"/>
      <c r="I261" s="23"/>
      <c r="J261" s="20"/>
      <c r="K261" s="20"/>
      <c r="L261" s="20"/>
      <c r="M261" s="20"/>
      <c r="N261" s="20"/>
      <c r="O261" s="20"/>
      <c r="P261" s="78"/>
      <c r="Q261" s="20"/>
      <c r="R261" s="20"/>
      <c r="S261" s="20"/>
      <c r="T261" s="20"/>
      <c r="U261" s="20"/>
    </row>
    <row r="262" spans="2:21" x14ac:dyDescent="0.2">
      <c r="B262" s="23"/>
      <c r="C262" s="20"/>
      <c r="D262" s="20"/>
      <c r="E262" s="20"/>
      <c r="F262" s="20"/>
      <c r="G262" s="20"/>
      <c r="H262" s="20"/>
      <c r="I262" s="23"/>
      <c r="J262" s="20"/>
      <c r="K262" s="20"/>
      <c r="L262" s="20"/>
      <c r="M262" s="20"/>
      <c r="N262" s="20"/>
      <c r="O262" s="20"/>
      <c r="P262" s="78"/>
      <c r="Q262" s="20"/>
      <c r="R262" s="20"/>
      <c r="S262" s="20"/>
      <c r="T262" s="20"/>
      <c r="U262" s="20"/>
    </row>
    <row r="263" spans="2:21" x14ac:dyDescent="0.2">
      <c r="B263" s="23"/>
      <c r="C263" s="20"/>
      <c r="D263" s="20"/>
      <c r="E263" s="20"/>
      <c r="F263" s="20"/>
      <c r="G263" s="20"/>
      <c r="H263" s="20"/>
      <c r="I263" s="23"/>
      <c r="J263" s="20"/>
      <c r="K263" s="20"/>
      <c r="L263" s="20"/>
      <c r="M263" s="20"/>
      <c r="N263" s="20"/>
      <c r="O263" s="20"/>
      <c r="P263" s="78"/>
      <c r="Q263" s="20"/>
      <c r="R263" s="20"/>
      <c r="S263" s="20"/>
      <c r="T263" s="20"/>
      <c r="U263" s="20"/>
    </row>
    <row r="264" spans="2:21" x14ac:dyDescent="0.2">
      <c r="B264" s="23"/>
      <c r="C264" s="20"/>
      <c r="D264" s="20"/>
      <c r="E264" s="20"/>
      <c r="F264" s="20"/>
      <c r="G264" s="20"/>
      <c r="H264" s="20"/>
      <c r="I264" s="23"/>
      <c r="J264" s="20"/>
      <c r="K264" s="20"/>
      <c r="L264" s="20"/>
      <c r="M264" s="20"/>
      <c r="N264" s="20"/>
      <c r="O264" s="20"/>
      <c r="P264" s="78"/>
      <c r="Q264" s="20"/>
      <c r="R264" s="20"/>
      <c r="S264" s="20"/>
      <c r="T264" s="20"/>
      <c r="U264" s="20"/>
    </row>
    <row r="265" spans="2:21" x14ac:dyDescent="0.2">
      <c r="B265" s="23"/>
      <c r="C265" s="20"/>
      <c r="D265" s="20"/>
      <c r="E265" s="20"/>
      <c r="F265" s="20"/>
      <c r="G265" s="20"/>
      <c r="H265" s="20"/>
      <c r="I265" s="23"/>
      <c r="J265" s="20"/>
      <c r="K265" s="20"/>
      <c r="L265" s="20"/>
      <c r="M265" s="20"/>
      <c r="N265" s="20"/>
      <c r="O265" s="20"/>
      <c r="P265" s="78"/>
      <c r="Q265" s="20"/>
      <c r="R265" s="20"/>
      <c r="S265" s="20"/>
      <c r="T265" s="20"/>
      <c r="U265" s="20"/>
    </row>
    <row r="266" spans="2:21" x14ac:dyDescent="0.2">
      <c r="B266" s="23"/>
      <c r="C266" s="20"/>
      <c r="D266" s="20"/>
      <c r="E266" s="20"/>
      <c r="F266" s="20"/>
      <c r="G266" s="20"/>
      <c r="H266" s="20"/>
      <c r="I266" s="23"/>
      <c r="J266" s="20"/>
      <c r="K266" s="20"/>
      <c r="L266" s="20"/>
      <c r="M266" s="20"/>
      <c r="N266" s="20"/>
      <c r="O266" s="20"/>
      <c r="P266" s="78"/>
      <c r="Q266" s="20"/>
      <c r="R266" s="20"/>
      <c r="S266" s="20"/>
      <c r="T266" s="20"/>
      <c r="U266" s="20"/>
    </row>
    <row r="267" spans="2:21" x14ac:dyDescent="0.2">
      <c r="B267" s="23"/>
      <c r="C267" s="20"/>
      <c r="D267" s="20"/>
      <c r="E267" s="20"/>
      <c r="F267" s="20"/>
      <c r="G267" s="20"/>
      <c r="H267" s="20"/>
      <c r="I267" s="23"/>
      <c r="J267" s="20"/>
      <c r="K267" s="20"/>
      <c r="L267" s="20"/>
      <c r="M267" s="20"/>
      <c r="N267" s="20"/>
      <c r="O267" s="20"/>
      <c r="P267" s="78"/>
      <c r="Q267" s="20"/>
      <c r="R267" s="20"/>
      <c r="S267" s="20"/>
      <c r="T267" s="20"/>
      <c r="U267" s="20"/>
    </row>
    <row r="268" spans="2:21" x14ac:dyDescent="0.2">
      <c r="B268" s="23"/>
      <c r="C268" s="20"/>
      <c r="D268" s="20"/>
      <c r="E268" s="20"/>
      <c r="F268" s="20"/>
      <c r="G268" s="20"/>
      <c r="H268" s="20"/>
      <c r="I268" s="23"/>
      <c r="J268" s="20"/>
      <c r="K268" s="20"/>
      <c r="L268" s="20"/>
      <c r="M268" s="20"/>
      <c r="N268" s="20"/>
      <c r="O268" s="20"/>
      <c r="P268" s="78"/>
      <c r="Q268" s="20"/>
      <c r="R268" s="20"/>
      <c r="S268" s="20"/>
      <c r="T268" s="20"/>
      <c r="U268" s="20"/>
    </row>
    <row r="269" spans="2:21" x14ac:dyDescent="0.2">
      <c r="B269" s="23"/>
      <c r="C269" s="20"/>
      <c r="D269" s="20"/>
      <c r="E269" s="20"/>
      <c r="F269" s="20"/>
      <c r="G269" s="20"/>
      <c r="H269" s="20"/>
      <c r="I269" s="23"/>
      <c r="J269" s="20"/>
      <c r="K269" s="20"/>
      <c r="L269" s="20"/>
      <c r="M269" s="20"/>
      <c r="N269" s="20"/>
      <c r="O269" s="20"/>
      <c r="P269" s="78"/>
      <c r="Q269" s="20"/>
      <c r="R269" s="20"/>
      <c r="S269" s="20"/>
      <c r="T269" s="20"/>
      <c r="U269" s="20"/>
    </row>
    <row r="270" spans="2:21" x14ac:dyDescent="0.2">
      <c r="B270" s="23"/>
      <c r="C270" s="20"/>
      <c r="D270" s="20"/>
      <c r="E270" s="20"/>
      <c r="F270" s="20"/>
      <c r="G270" s="20"/>
      <c r="H270" s="20"/>
      <c r="I270" s="23"/>
      <c r="J270" s="20"/>
      <c r="K270" s="20"/>
      <c r="L270" s="20"/>
      <c r="M270" s="20"/>
      <c r="N270" s="20"/>
      <c r="O270" s="20"/>
      <c r="P270" s="78"/>
      <c r="Q270" s="20"/>
      <c r="R270" s="20"/>
      <c r="S270" s="20"/>
      <c r="T270" s="20"/>
      <c r="U270" s="20"/>
    </row>
    <row r="271" spans="2:21" x14ac:dyDescent="0.2">
      <c r="B271" s="23"/>
      <c r="C271" s="20"/>
      <c r="D271" s="20"/>
      <c r="E271" s="20"/>
      <c r="F271" s="20"/>
      <c r="G271" s="20"/>
      <c r="H271" s="20"/>
      <c r="I271" s="23"/>
      <c r="J271" s="20"/>
      <c r="K271" s="20"/>
      <c r="L271" s="20"/>
      <c r="M271" s="20"/>
      <c r="N271" s="20"/>
      <c r="O271" s="20"/>
      <c r="P271" s="78"/>
      <c r="Q271" s="20"/>
      <c r="R271" s="20"/>
      <c r="S271" s="20"/>
      <c r="T271" s="20"/>
      <c r="U271" s="20"/>
    </row>
    <row r="272" spans="2:21" x14ac:dyDescent="0.2">
      <c r="B272" s="23"/>
      <c r="C272" s="20"/>
      <c r="D272" s="20"/>
      <c r="E272" s="20"/>
      <c r="F272" s="20"/>
      <c r="G272" s="20"/>
      <c r="H272" s="20"/>
      <c r="I272" s="23"/>
      <c r="J272" s="20"/>
      <c r="K272" s="20"/>
      <c r="L272" s="20"/>
      <c r="M272" s="20"/>
      <c r="N272" s="20"/>
      <c r="O272" s="20"/>
      <c r="P272" s="78"/>
      <c r="Q272" s="20"/>
      <c r="R272" s="20"/>
      <c r="S272" s="20"/>
      <c r="T272" s="20"/>
      <c r="U272" s="20"/>
    </row>
    <row r="273" spans="2:21" x14ac:dyDescent="0.2">
      <c r="B273" s="23"/>
      <c r="C273" s="20"/>
      <c r="D273" s="20"/>
      <c r="E273" s="20"/>
      <c r="F273" s="20"/>
      <c r="G273" s="20"/>
      <c r="H273" s="20"/>
      <c r="I273" s="23"/>
      <c r="J273" s="20"/>
      <c r="K273" s="20"/>
      <c r="L273" s="20"/>
      <c r="M273" s="20"/>
      <c r="N273" s="20"/>
      <c r="O273" s="20"/>
      <c r="P273" s="78"/>
      <c r="Q273" s="20"/>
      <c r="R273" s="20"/>
      <c r="S273" s="20"/>
      <c r="T273" s="20"/>
      <c r="U273" s="20"/>
    </row>
    <row r="274" spans="2:21" x14ac:dyDescent="0.2">
      <c r="B274" s="23"/>
      <c r="C274" s="20"/>
      <c r="D274" s="20"/>
      <c r="E274" s="20"/>
      <c r="F274" s="20"/>
      <c r="G274" s="20"/>
      <c r="H274" s="20"/>
      <c r="I274" s="23"/>
      <c r="J274" s="20"/>
      <c r="K274" s="20"/>
      <c r="L274" s="20"/>
      <c r="M274" s="20"/>
      <c r="N274" s="20"/>
      <c r="O274" s="20"/>
      <c r="P274" s="78"/>
      <c r="Q274" s="20"/>
      <c r="R274" s="20"/>
      <c r="S274" s="20"/>
      <c r="T274" s="20"/>
      <c r="U274" s="20"/>
    </row>
    <row r="275" spans="2:21" x14ac:dyDescent="0.2">
      <c r="B275" s="23"/>
      <c r="C275" s="20"/>
      <c r="D275" s="20"/>
      <c r="E275" s="20"/>
      <c r="F275" s="20"/>
      <c r="G275" s="20"/>
      <c r="H275" s="20"/>
      <c r="I275" s="23"/>
      <c r="J275" s="20"/>
      <c r="K275" s="20"/>
      <c r="L275" s="20"/>
      <c r="M275" s="20"/>
      <c r="N275" s="20"/>
      <c r="O275" s="20"/>
      <c r="P275" s="78"/>
      <c r="Q275" s="20"/>
      <c r="R275" s="20"/>
      <c r="S275" s="20"/>
      <c r="T275" s="20"/>
      <c r="U275" s="20"/>
    </row>
    <row r="276" spans="2:21" x14ac:dyDescent="0.2">
      <c r="B276" s="23"/>
      <c r="C276" s="20"/>
      <c r="D276" s="20"/>
      <c r="E276" s="20"/>
      <c r="F276" s="20"/>
      <c r="G276" s="20"/>
      <c r="H276" s="20"/>
      <c r="I276" s="23"/>
      <c r="J276" s="20"/>
      <c r="K276" s="20"/>
      <c r="L276" s="20"/>
      <c r="M276" s="20"/>
      <c r="N276" s="20"/>
      <c r="O276" s="20"/>
      <c r="P276" s="78"/>
      <c r="Q276" s="20"/>
      <c r="R276" s="20"/>
      <c r="S276" s="20"/>
      <c r="T276" s="20"/>
      <c r="U276" s="20"/>
    </row>
    <row r="277" spans="2:21" x14ac:dyDescent="0.2">
      <c r="B277" s="23"/>
      <c r="C277" s="20"/>
      <c r="D277" s="20"/>
      <c r="E277" s="20"/>
      <c r="F277" s="20"/>
      <c r="G277" s="20"/>
      <c r="H277" s="20"/>
      <c r="I277" s="23"/>
      <c r="J277" s="20"/>
      <c r="K277" s="20"/>
      <c r="L277" s="20"/>
      <c r="M277" s="20"/>
      <c r="N277" s="20"/>
      <c r="O277" s="20"/>
      <c r="P277" s="78"/>
      <c r="Q277" s="20"/>
      <c r="R277" s="20"/>
      <c r="S277" s="20"/>
      <c r="T277" s="20"/>
      <c r="U277" s="20"/>
    </row>
    <row r="278" spans="2:21" x14ac:dyDescent="0.2">
      <c r="B278" s="23"/>
      <c r="C278" s="20"/>
      <c r="D278" s="20"/>
      <c r="E278" s="20"/>
      <c r="F278" s="20"/>
      <c r="G278" s="20"/>
      <c r="H278" s="20"/>
      <c r="I278" s="23"/>
      <c r="J278" s="20"/>
      <c r="K278" s="20"/>
      <c r="L278" s="20"/>
      <c r="M278" s="20"/>
      <c r="N278" s="20"/>
      <c r="O278" s="20"/>
      <c r="P278" s="78"/>
      <c r="Q278" s="20"/>
      <c r="R278" s="20"/>
      <c r="S278" s="20"/>
      <c r="T278" s="20"/>
      <c r="U278" s="20"/>
    </row>
    <row r="279" spans="2:21" x14ac:dyDescent="0.2">
      <c r="B279" s="23"/>
      <c r="C279" s="20"/>
      <c r="D279" s="20"/>
      <c r="E279" s="20"/>
      <c r="F279" s="20"/>
      <c r="G279" s="20"/>
      <c r="H279" s="20"/>
      <c r="I279" s="23"/>
      <c r="J279" s="20"/>
      <c r="K279" s="20"/>
      <c r="L279" s="20"/>
      <c r="M279" s="20"/>
      <c r="N279" s="20"/>
      <c r="O279" s="20"/>
      <c r="P279" s="78"/>
      <c r="Q279" s="20"/>
      <c r="R279" s="20"/>
      <c r="S279" s="20"/>
      <c r="T279" s="20"/>
      <c r="U279" s="20"/>
    </row>
    <row r="280" spans="2:21" x14ac:dyDescent="0.2">
      <c r="B280" s="23"/>
      <c r="C280" s="20"/>
      <c r="D280" s="20"/>
      <c r="E280" s="20"/>
      <c r="F280" s="20"/>
      <c r="G280" s="20"/>
      <c r="H280" s="20"/>
      <c r="I280" s="23"/>
      <c r="J280" s="20"/>
      <c r="K280" s="20"/>
      <c r="L280" s="20"/>
      <c r="M280" s="20"/>
      <c r="N280" s="20"/>
      <c r="O280" s="20"/>
      <c r="P280" s="78"/>
      <c r="Q280" s="20"/>
      <c r="R280" s="20"/>
      <c r="S280" s="20"/>
      <c r="T280" s="20"/>
      <c r="U280" s="20"/>
    </row>
    <row r="281" spans="2:21" x14ac:dyDescent="0.2">
      <c r="B281" s="23"/>
      <c r="C281" s="20"/>
      <c r="D281" s="20"/>
      <c r="E281" s="20"/>
      <c r="F281" s="20"/>
      <c r="G281" s="20"/>
      <c r="H281" s="20"/>
      <c r="I281" s="23"/>
      <c r="J281" s="20"/>
      <c r="K281" s="20"/>
      <c r="L281" s="20"/>
      <c r="M281" s="20"/>
      <c r="N281" s="20"/>
      <c r="O281" s="20"/>
      <c r="P281" s="78"/>
      <c r="Q281" s="20"/>
      <c r="R281" s="20"/>
      <c r="S281" s="20"/>
      <c r="T281" s="20"/>
      <c r="U281" s="20"/>
    </row>
    <row r="282" spans="2:21" x14ac:dyDescent="0.2">
      <c r="B282" s="23"/>
      <c r="C282" s="20"/>
      <c r="D282" s="20"/>
      <c r="E282" s="20"/>
      <c r="F282" s="20"/>
      <c r="G282" s="20"/>
      <c r="H282" s="20"/>
      <c r="I282" s="23"/>
      <c r="J282" s="20"/>
      <c r="K282" s="20"/>
      <c r="L282" s="20"/>
      <c r="M282" s="20"/>
      <c r="N282" s="20"/>
      <c r="O282" s="20"/>
      <c r="P282" s="78"/>
      <c r="Q282" s="20"/>
      <c r="R282" s="20"/>
      <c r="S282" s="20"/>
      <c r="T282" s="20"/>
      <c r="U282" s="20"/>
    </row>
    <row r="283" spans="2:21" x14ac:dyDescent="0.2">
      <c r="B283" s="23"/>
      <c r="C283" s="20"/>
      <c r="D283" s="20"/>
      <c r="E283" s="20"/>
      <c r="F283" s="20"/>
      <c r="G283" s="20"/>
      <c r="H283" s="20"/>
      <c r="I283" s="23"/>
      <c r="J283" s="20"/>
      <c r="K283" s="20"/>
      <c r="L283" s="20"/>
      <c r="M283" s="20"/>
      <c r="N283" s="20"/>
      <c r="O283" s="20"/>
      <c r="P283" s="78"/>
      <c r="Q283" s="20"/>
      <c r="R283" s="20"/>
      <c r="S283" s="20"/>
      <c r="T283" s="20"/>
      <c r="U283" s="20"/>
    </row>
    <row r="284" spans="2:21" x14ac:dyDescent="0.2">
      <c r="B284" s="23"/>
      <c r="C284" s="20"/>
      <c r="D284" s="20"/>
      <c r="E284" s="20"/>
      <c r="F284" s="20"/>
      <c r="G284" s="20"/>
      <c r="H284" s="20"/>
      <c r="I284" s="23"/>
      <c r="J284" s="20"/>
      <c r="K284" s="20"/>
      <c r="L284" s="20"/>
      <c r="M284" s="20"/>
      <c r="N284" s="20"/>
      <c r="O284" s="20"/>
      <c r="P284" s="78"/>
      <c r="Q284" s="20"/>
      <c r="R284" s="20"/>
      <c r="S284" s="20"/>
      <c r="T284" s="20"/>
      <c r="U284" s="20"/>
    </row>
    <row r="285" spans="2:21" x14ac:dyDescent="0.2">
      <c r="B285" s="23"/>
      <c r="C285" s="20"/>
      <c r="D285" s="20"/>
      <c r="E285" s="20"/>
      <c r="F285" s="20"/>
      <c r="G285" s="20"/>
      <c r="H285" s="20"/>
      <c r="I285" s="23"/>
      <c r="J285" s="20"/>
      <c r="K285" s="20"/>
      <c r="L285" s="20"/>
      <c r="M285" s="20"/>
      <c r="N285" s="20"/>
      <c r="O285" s="20"/>
      <c r="P285" s="78"/>
      <c r="Q285" s="20"/>
      <c r="R285" s="20"/>
      <c r="S285" s="20"/>
      <c r="T285" s="20"/>
      <c r="U285" s="20"/>
    </row>
    <row r="286" spans="2:21" x14ac:dyDescent="0.2">
      <c r="B286" s="23"/>
      <c r="C286" s="20"/>
      <c r="D286" s="20"/>
      <c r="E286" s="20"/>
      <c r="F286" s="20"/>
      <c r="G286" s="20"/>
      <c r="H286" s="20"/>
      <c r="I286" s="23"/>
      <c r="J286" s="20"/>
      <c r="K286" s="20"/>
      <c r="L286" s="20"/>
      <c r="M286" s="20"/>
      <c r="N286" s="20"/>
      <c r="O286" s="20"/>
      <c r="P286" s="78"/>
      <c r="Q286" s="20"/>
      <c r="R286" s="20"/>
      <c r="S286" s="20"/>
      <c r="T286" s="20"/>
      <c r="U286" s="20"/>
    </row>
    <row r="287" spans="2:21" x14ac:dyDescent="0.2">
      <c r="B287" s="23"/>
      <c r="C287" s="20"/>
      <c r="D287" s="20"/>
      <c r="E287" s="20"/>
      <c r="F287" s="20"/>
      <c r="G287" s="20"/>
      <c r="H287" s="20"/>
      <c r="I287" s="23"/>
      <c r="J287" s="20"/>
      <c r="K287" s="20"/>
      <c r="L287" s="20"/>
      <c r="M287" s="20"/>
      <c r="N287" s="20"/>
      <c r="O287" s="20"/>
      <c r="P287" s="78"/>
      <c r="Q287" s="20"/>
      <c r="R287" s="20"/>
      <c r="S287" s="20"/>
      <c r="T287" s="20"/>
      <c r="U287" s="20"/>
    </row>
    <row r="288" spans="2:21" x14ac:dyDescent="0.2">
      <c r="B288" s="23"/>
      <c r="C288" s="20"/>
      <c r="D288" s="20"/>
      <c r="E288" s="20"/>
      <c r="F288" s="20"/>
      <c r="G288" s="20"/>
      <c r="H288" s="20"/>
      <c r="I288" s="23"/>
      <c r="J288" s="20"/>
      <c r="K288" s="20"/>
      <c r="L288" s="20"/>
      <c r="M288" s="20"/>
      <c r="N288" s="20"/>
      <c r="O288" s="20"/>
      <c r="P288" s="78"/>
      <c r="Q288" s="20"/>
      <c r="R288" s="20"/>
      <c r="S288" s="20"/>
      <c r="T288" s="20"/>
      <c r="U288" s="20"/>
    </row>
    <row r="289" spans="2:21" x14ac:dyDescent="0.2">
      <c r="B289" s="23"/>
      <c r="C289" s="20"/>
      <c r="D289" s="20"/>
      <c r="E289" s="20"/>
      <c r="F289" s="20"/>
      <c r="G289" s="20"/>
      <c r="H289" s="20"/>
      <c r="I289" s="23"/>
      <c r="J289" s="20"/>
      <c r="K289" s="20"/>
      <c r="L289" s="20"/>
      <c r="M289" s="20"/>
      <c r="N289" s="20"/>
      <c r="O289" s="20"/>
      <c r="P289" s="78"/>
      <c r="Q289" s="20"/>
      <c r="R289" s="20"/>
      <c r="S289" s="20"/>
      <c r="T289" s="20"/>
      <c r="U289" s="20"/>
    </row>
    <row r="290" spans="2:21" x14ac:dyDescent="0.2">
      <c r="B290" s="23"/>
      <c r="C290" s="20"/>
      <c r="D290" s="20"/>
      <c r="E290" s="20"/>
      <c r="F290" s="20"/>
      <c r="G290" s="20"/>
      <c r="H290" s="20"/>
      <c r="I290" s="23"/>
      <c r="J290" s="20"/>
      <c r="K290" s="20"/>
      <c r="L290" s="20"/>
      <c r="M290" s="20"/>
      <c r="N290" s="20"/>
      <c r="O290" s="20"/>
      <c r="P290" s="78"/>
      <c r="Q290" s="20"/>
      <c r="R290" s="20"/>
      <c r="S290" s="20"/>
      <c r="T290" s="20"/>
      <c r="U290" s="20"/>
    </row>
    <row r="291" spans="2:21" x14ac:dyDescent="0.2">
      <c r="B291" s="23"/>
      <c r="C291" s="20"/>
      <c r="D291" s="20"/>
      <c r="E291" s="20"/>
      <c r="F291" s="20"/>
      <c r="G291" s="20"/>
      <c r="H291" s="20"/>
      <c r="I291" s="23"/>
      <c r="J291" s="20"/>
      <c r="K291" s="20"/>
      <c r="L291" s="20"/>
      <c r="M291" s="20"/>
      <c r="N291" s="20"/>
      <c r="O291" s="20"/>
      <c r="P291" s="78"/>
      <c r="Q291" s="20"/>
      <c r="R291" s="20"/>
      <c r="S291" s="20"/>
      <c r="T291" s="20"/>
      <c r="U291" s="20"/>
    </row>
    <row r="292" spans="2:21" x14ac:dyDescent="0.2">
      <c r="B292" s="23"/>
      <c r="C292" s="20"/>
      <c r="D292" s="20"/>
      <c r="E292" s="20"/>
      <c r="F292" s="20"/>
      <c r="G292" s="20"/>
      <c r="H292" s="20"/>
      <c r="I292" s="23"/>
      <c r="J292" s="20"/>
      <c r="K292" s="20"/>
      <c r="L292" s="20"/>
      <c r="M292" s="20"/>
      <c r="N292" s="20"/>
      <c r="O292" s="20"/>
      <c r="P292" s="78"/>
      <c r="Q292" s="20"/>
      <c r="R292" s="20"/>
      <c r="S292" s="20"/>
      <c r="T292" s="20"/>
      <c r="U292" s="20"/>
    </row>
    <row r="293" spans="2:21" x14ac:dyDescent="0.2">
      <c r="B293" s="23"/>
      <c r="C293" s="20"/>
      <c r="D293" s="20"/>
      <c r="E293" s="20"/>
      <c r="F293" s="20"/>
      <c r="G293" s="20"/>
      <c r="H293" s="20"/>
      <c r="I293" s="23"/>
      <c r="J293" s="20"/>
      <c r="K293" s="20"/>
      <c r="L293" s="20"/>
      <c r="M293" s="20"/>
      <c r="N293" s="20"/>
      <c r="O293" s="20"/>
      <c r="P293" s="78"/>
      <c r="Q293" s="20"/>
      <c r="R293" s="20"/>
      <c r="S293" s="20"/>
      <c r="T293" s="20"/>
      <c r="U293" s="20"/>
    </row>
    <row r="294" spans="2:21" x14ac:dyDescent="0.2">
      <c r="B294" s="23"/>
      <c r="C294" s="20"/>
      <c r="D294" s="20"/>
      <c r="E294" s="20"/>
      <c r="F294" s="20"/>
      <c r="G294" s="20"/>
      <c r="H294" s="20"/>
      <c r="I294" s="23"/>
      <c r="J294" s="20"/>
      <c r="K294" s="20"/>
      <c r="L294" s="20"/>
      <c r="M294" s="20"/>
      <c r="N294" s="20"/>
      <c r="O294" s="20"/>
      <c r="P294" s="78"/>
      <c r="Q294" s="20"/>
      <c r="R294" s="20"/>
      <c r="S294" s="20"/>
      <c r="T294" s="20"/>
      <c r="U294" s="20"/>
    </row>
    <row r="295" spans="2:21" x14ac:dyDescent="0.2">
      <c r="B295" s="23"/>
      <c r="C295" s="20"/>
      <c r="D295" s="20"/>
      <c r="E295" s="20"/>
      <c r="F295" s="20"/>
      <c r="G295" s="20"/>
      <c r="H295" s="20"/>
      <c r="I295" s="23"/>
      <c r="J295" s="20"/>
      <c r="K295" s="20"/>
      <c r="L295" s="20"/>
      <c r="M295" s="20"/>
      <c r="N295" s="20"/>
      <c r="O295" s="20"/>
      <c r="P295" s="78"/>
      <c r="Q295" s="20"/>
      <c r="R295" s="20"/>
      <c r="S295" s="20"/>
      <c r="T295" s="20"/>
      <c r="U295" s="20"/>
    </row>
    <row r="296" spans="2:21" x14ac:dyDescent="0.2">
      <c r="B296" s="23"/>
      <c r="C296" s="20"/>
      <c r="D296" s="20"/>
      <c r="E296" s="20"/>
      <c r="F296" s="20"/>
      <c r="G296" s="20"/>
      <c r="H296" s="20"/>
      <c r="I296" s="23"/>
      <c r="J296" s="20"/>
      <c r="K296" s="20"/>
      <c r="L296" s="20"/>
      <c r="M296" s="20"/>
      <c r="N296" s="20"/>
      <c r="O296" s="20"/>
      <c r="P296" s="78"/>
      <c r="Q296" s="20"/>
      <c r="R296" s="20"/>
      <c r="S296" s="20"/>
      <c r="T296" s="20"/>
      <c r="U296" s="20"/>
    </row>
    <row r="297" spans="2:21" x14ac:dyDescent="0.2">
      <c r="B297" s="23"/>
      <c r="C297" s="20"/>
      <c r="D297" s="20"/>
      <c r="E297" s="20"/>
      <c r="F297" s="20"/>
      <c r="G297" s="20"/>
      <c r="H297" s="20"/>
      <c r="I297" s="23"/>
      <c r="J297" s="20"/>
      <c r="K297" s="20"/>
      <c r="L297" s="20"/>
      <c r="M297" s="20"/>
      <c r="N297" s="20"/>
      <c r="O297" s="20"/>
      <c r="P297" s="78"/>
      <c r="Q297" s="20"/>
      <c r="R297" s="20"/>
      <c r="S297" s="20"/>
      <c r="T297" s="20"/>
      <c r="U297" s="20"/>
    </row>
    <row r="298" spans="2:21" x14ac:dyDescent="0.2">
      <c r="B298" s="23"/>
      <c r="C298" s="20"/>
      <c r="D298" s="20"/>
      <c r="E298" s="20"/>
      <c r="F298" s="20"/>
      <c r="G298" s="20"/>
      <c r="H298" s="20"/>
      <c r="I298" s="23"/>
      <c r="J298" s="20"/>
      <c r="K298" s="20"/>
      <c r="L298" s="20"/>
      <c r="M298" s="20"/>
      <c r="N298" s="20"/>
      <c r="O298" s="20"/>
      <c r="P298" s="78"/>
      <c r="Q298" s="20"/>
      <c r="R298" s="20"/>
      <c r="S298" s="20"/>
      <c r="T298" s="20"/>
      <c r="U298" s="20"/>
    </row>
    <row r="299" spans="2:21" x14ac:dyDescent="0.2">
      <c r="B299" s="23"/>
      <c r="C299" s="20"/>
      <c r="D299" s="20"/>
      <c r="E299" s="20"/>
      <c r="F299" s="20"/>
      <c r="G299" s="20"/>
      <c r="H299" s="20"/>
      <c r="I299" s="23"/>
      <c r="J299" s="20"/>
      <c r="K299" s="20"/>
      <c r="L299" s="20"/>
      <c r="M299" s="20"/>
      <c r="N299" s="20"/>
      <c r="O299" s="20"/>
      <c r="P299" s="78"/>
      <c r="Q299" s="20"/>
      <c r="R299" s="20"/>
      <c r="S299" s="20"/>
      <c r="T299" s="20"/>
      <c r="U299" s="20"/>
    </row>
    <row r="300" spans="2:21" x14ac:dyDescent="0.2">
      <c r="B300" s="23"/>
      <c r="C300" s="20"/>
      <c r="D300" s="20"/>
      <c r="E300" s="20"/>
      <c r="F300" s="20"/>
      <c r="G300" s="20"/>
      <c r="H300" s="20"/>
      <c r="I300" s="23"/>
      <c r="J300" s="20"/>
      <c r="K300" s="20"/>
      <c r="L300" s="20"/>
      <c r="M300" s="20"/>
      <c r="N300" s="20"/>
      <c r="O300" s="20"/>
      <c r="P300" s="78"/>
      <c r="Q300" s="20"/>
      <c r="R300" s="20"/>
      <c r="S300" s="20"/>
      <c r="T300" s="20"/>
      <c r="U300" s="20"/>
    </row>
    <row r="301" spans="2:21" x14ac:dyDescent="0.2">
      <c r="B301" s="23"/>
      <c r="C301" s="20"/>
      <c r="D301" s="20"/>
      <c r="E301" s="20"/>
      <c r="F301" s="20"/>
      <c r="G301" s="20"/>
      <c r="H301" s="20"/>
      <c r="I301" s="23"/>
      <c r="J301" s="20"/>
      <c r="K301" s="20"/>
      <c r="L301" s="20"/>
      <c r="M301" s="20"/>
      <c r="N301" s="20"/>
      <c r="O301" s="20"/>
      <c r="P301" s="78"/>
      <c r="Q301" s="20"/>
      <c r="R301" s="20"/>
      <c r="S301" s="20"/>
      <c r="T301" s="20"/>
      <c r="U301" s="20"/>
    </row>
    <row r="302" spans="2:21" x14ac:dyDescent="0.2">
      <c r="B302" s="23"/>
      <c r="C302" s="20"/>
      <c r="D302" s="20"/>
      <c r="E302" s="20"/>
      <c r="F302" s="20"/>
      <c r="G302" s="20"/>
      <c r="H302" s="20"/>
      <c r="I302" s="23"/>
      <c r="J302" s="20"/>
      <c r="K302" s="20"/>
      <c r="L302" s="20"/>
      <c r="M302" s="20"/>
      <c r="N302" s="20"/>
      <c r="O302" s="20"/>
      <c r="P302" s="78"/>
      <c r="Q302" s="20"/>
      <c r="R302" s="20"/>
      <c r="S302" s="20"/>
      <c r="T302" s="20"/>
      <c r="U302" s="20"/>
    </row>
    <row r="303" spans="2:21" x14ac:dyDescent="0.2">
      <c r="B303" s="23"/>
      <c r="C303" s="20"/>
      <c r="D303" s="20"/>
      <c r="E303" s="20"/>
      <c r="F303" s="20"/>
      <c r="G303" s="20"/>
      <c r="H303" s="20"/>
      <c r="I303" s="23"/>
      <c r="J303" s="20"/>
      <c r="K303" s="20"/>
      <c r="L303" s="20"/>
      <c r="M303" s="20"/>
      <c r="N303" s="20"/>
      <c r="O303" s="20"/>
      <c r="P303" s="78"/>
      <c r="Q303" s="20"/>
      <c r="R303" s="20"/>
      <c r="S303" s="20"/>
      <c r="T303" s="20"/>
      <c r="U303" s="20"/>
    </row>
    <row r="304" spans="2:21" x14ac:dyDescent="0.2">
      <c r="B304" s="23"/>
      <c r="C304" s="20"/>
      <c r="D304" s="20"/>
      <c r="E304" s="20"/>
      <c r="F304" s="20"/>
      <c r="G304" s="20"/>
      <c r="H304" s="20"/>
      <c r="I304" s="23"/>
      <c r="J304" s="20"/>
      <c r="K304" s="20"/>
      <c r="L304" s="20"/>
      <c r="M304" s="20"/>
      <c r="N304" s="20"/>
      <c r="O304" s="20"/>
      <c r="P304" s="78"/>
      <c r="Q304" s="20"/>
      <c r="R304" s="20"/>
      <c r="S304" s="20"/>
      <c r="T304" s="20"/>
      <c r="U304" s="20"/>
    </row>
    <row r="305" spans="1:52" x14ac:dyDescent="0.2">
      <c r="B305" s="23"/>
      <c r="C305" s="20"/>
      <c r="D305" s="20"/>
      <c r="E305" s="20"/>
      <c r="F305" s="20"/>
      <c r="G305" s="20"/>
      <c r="H305" s="20"/>
      <c r="I305" s="23"/>
      <c r="J305" s="20"/>
      <c r="K305" s="20"/>
      <c r="L305" s="20"/>
      <c r="M305" s="20"/>
      <c r="N305" s="20"/>
      <c r="O305" s="20"/>
      <c r="P305" s="78"/>
      <c r="Q305" s="20"/>
      <c r="R305" s="20"/>
      <c r="S305" s="20"/>
      <c r="T305" s="20"/>
      <c r="U305" s="20"/>
    </row>
    <row r="306" spans="1:52" x14ac:dyDescent="0.2">
      <c r="B306" s="23"/>
      <c r="C306" s="20"/>
      <c r="D306" s="20"/>
      <c r="E306" s="20"/>
      <c r="F306" s="20"/>
      <c r="G306" s="20"/>
      <c r="H306" s="20"/>
      <c r="I306" s="23"/>
      <c r="J306" s="20"/>
      <c r="K306" s="20"/>
      <c r="L306" s="20"/>
      <c r="M306" s="20"/>
      <c r="N306" s="20"/>
      <c r="O306" s="20"/>
      <c r="P306" s="78"/>
      <c r="Q306" s="20"/>
      <c r="R306" s="20"/>
      <c r="S306" s="20"/>
      <c r="T306" s="20"/>
      <c r="U306" s="20"/>
    </row>
    <row r="307" spans="1:52" x14ac:dyDescent="0.2">
      <c r="B307" s="23"/>
      <c r="C307" s="20"/>
      <c r="D307" s="20"/>
      <c r="E307" s="20"/>
      <c r="F307" s="20"/>
      <c r="G307" s="20"/>
      <c r="H307" s="20"/>
      <c r="I307" s="23"/>
      <c r="J307" s="20"/>
      <c r="K307" s="20"/>
      <c r="L307" s="20"/>
      <c r="M307" s="20"/>
      <c r="N307" s="20"/>
      <c r="O307" s="20"/>
      <c r="P307" s="78"/>
      <c r="Q307" s="20"/>
      <c r="R307" s="20"/>
      <c r="S307" s="20"/>
      <c r="T307" s="20"/>
      <c r="U307" s="20"/>
    </row>
    <row r="308" spans="1:52" x14ac:dyDescent="0.2">
      <c r="B308" s="23"/>
      <c r="C308" s="20"/>
      <c r="D308" s="20"/>
      <c r="E308" s="20"/>
      <c r="F308" s="20"/>
      <c r="G308" s="20"/>
      <c r="H308" s="20"/>
      <c r="I308" s="23"/>
      <c r="J308" s="20"/>
      <c r="K308" s="20"/>
      <c r="L308" s="20"/>
      <c r="M308" s="20"/>
      <c r="N308" s="20"/>
      <c r="O308" s="20"/>
      <c r="P308" s="78"/>
      <c r="Q308" s="20"/>
      <c r="R308" s="20"/>
      <c r="S308" s="20"/>
      <c r="T308" s="20"/>
      <c r="U308" s="20"/>
    </row>
    <row r="309" spans="1:52" x14ac:dyDescent="0.2">
      <c r="B309" s="23"/>
      <c r="C309" s="20"/>
      <c r="D309" s="20"/>
      <c r="E309" s="20"/>
      <c r="F309" s="20"/>
      <c r="G309" s="20"/>
      <c r="H309" s="20"/>
      <c r="I309" s="23"/>
      <c r="J309" s="20"/>
      <c r="K309" s="20"/>
      <c r="L309" s="20"/>
      <c r="M309" s="20"/>
      <c r="N309" s="20"/>
      <c r="O309" s="20"/>
      <c r="P309" s="78"/>
      <c r="Q309" s="20"/>
      <c r="R309" s="20"/>
      <c r="S309" s="20"/>
      <c r="T309" s="20"/>
      <c r="U309" s="20"/>
    </row>
    <row r="310" spans="1:52" x14ac:dyDescent="0.2">
      <c r="B310" s="23"/>
      <c r="C310" s="20"/>
      <c r="D310" s="20"/>
      <c r="E310" s="20"/>
      <c r="F310" s="20"/>
      <c r="G310" s="20"/>
      <c r="H310" s="20"/>
      <c r="I310" s="23"/>
      <c r="J310" s="20"/>
      <c r="K310" s="20"/>
      <c r="L310" s="20"/>
      <c r="M310" s="20"/>
      <c r="N310" s="20"/>
      <c r="O310" s="20"/>
      <c r="P310" s="78"/>
      <c r="Q310" s="20"/>
      <c r="R310" s="20"/>
      <c r="S310" s="20"/>
      <c r="T310" s="20"/>
      <c r="U310" s="20"/>
    </row>
    <row r="311" spans="1:52" x14ac:dyDescent="0.2">
      <c r="B311" s="23"/>
      <c r="C311" s="20"/>
      <c r="D311" s="20"/>
      <c r="E311" s="20"/>
      <c r="F311" s="20"/>
      <c r="G311" s="20"/>
      <c r="H311" s="20"/>
      <c r="I311" s="23"/>
      <c r="J311" s="20"/>
      <c r="K311" s="20"/>
      <c r="L311" s="20"/>
      <c r="M311" s="20"/>
      <c r="N311" s="20"/>
      <c r="O311" s="20"/>
      <c r="P311" s="78"/>
      <c r="Q311" s="20"/>
      <c r="R311" s="20"/>
      <c r="S311" s="20"/>
      <c r="T311" s="20"/>
      <c r="U311" s="20"/>
    </row>
    <row r="312" spans="1:52" x14ac:dyDescent="0.2">
      <c r="B312" s="23"/>
      <c r="C312" s="20"/>
      <c r="D312" s="20"/>
      <c r="E312" s="20"/>
      <c r="F312" s="20"/>
      <c r="G312" s="20"/>
      <c r="H312" s="20"/>
      <c r="I312" s="23"/>
      <c r="J312" s="20"/>
      <c r="K312" s="20"/>
      <c r="L312" s="20"/>
      <c r="M312" s="20"/>
      <c r="N312" s="20"/>
      <c r="O312" s="20"/>
      <c r="P312" s="78"/>
      <c r="Q312" s="20"/>
      <c r="R312" s="20"/>
      <c r="S312" s="20"/>
      <c r="T312" s="20"/>
      <c r="U312" s="20"/>
    </row>
    <row r="313" spans="1:52" x14ac:dyDescent="0.2">
      <c r="B313" s="23"/>
      <c r="C313" s="20"/>
      <c r="D313" s="20"/>
      <c r="E313" s="20"/>
      <c r="F313" s="20"/>
      <c r="G313" s="20"/>
      <c r="H313" s="20"/>
      <c r="I313" s="23"/>
      <c r="J313" s="20"/>
      <c r="K313" s="20"/>
      <c r="L313" s="20"/>
      <c r="M313" s="20"/>
      <c r="N313" s="20"/>
      <c r="O313" s="20"/>
      <c r="P313" s="78"/>
      <c r="Q313" s="20"/>
      <c r="R313" s="20"/>
      <c r="S313" s="20"/>
      <c r="T313" s="20"/>
      <c r="U313" s="20"/>
    </row>
    <row r="314" spans="1:52" x14ac:dyDescent="0.2">
      <c r="B314" s="23"/>
      <c r="C314" s="20"/>
      <c r="D314" s="20"/>
      <c r="E314" s="20"/>
      <c r="F314" s="20"/>
      <c r="G314" s="20"/>
      <c r="H314" s="20"/>
      <c r="I314" s="23"/>
      <c r="J314" s="20"/>
      <c r="K314" s="20"/>
      <c r="L314" s="20"/>
      <c r="M314" s="20"/>
      <c r="N314" s="20"/>
      <c r="O314" s="20"/>
      <c r="P314" s="78"/>
      <c r="Q314" s="20"/>
      <c r="R314" s="20"/>
      <c r="S314" s="20"/>
      <c r="T314" s="20"/>
      <c r="U314" s="20"/>
    </row>
    <row r="315" spans="1:52" x14ac:dyDescent="0.2">
      <c r="B315" s="23"/>
      <c r="C315" s="20"/>
      <c r="D315" s="20"/>
      <c r="E315" s="20"/>
      <c r="F315" s="20"/>
      <c r="G315" s="20"/>
      <c r="H315" s="20"/>
      <c r="I315" s="23"/>
      <c r="J315" s="20"/>
      <c r="K315" s="20"/>
      <c r="L315" s="20"/>
      <c r="M315" s="20"/>
      <c r="N315" s="20"/>
      <c r="O315" s="20"/>
      <c r="P315" s="78"/>
      <c r="Q315" s="20"/>
      <c r="R315" s="20"/>
      <c r="S315" s="20"/>
      <c r="T315" s="20"/>
      <c r="U315" s="20"/>
    </row>
    <row r="316" spans="1:52" ht="18" x14ac:dyDescent="0.25">
      <c r="B316" s="158" t="s">
        <v>38</v>
      </c>
      <c r="C316" s="24"/>
      <c r="D316" s="24"/>
      <c r="E316" s="24"/>
      <c r="F316" s="24"/>
      <c r="G316" s="24"/>
      <c r="H316" s="24"/>
      <c r="I316" s="158" t="s">
        <v>38</v>
      </c>
      <c r="J316" s="24"/>
      <c r="K316" s="24"/>
      <c r="L316" s="24"/>
      <c r="M316" s="24"/>
      <c r="N316" s="24"/>
      <c r="O316" s="244"/>
      <c r="P316" s="244"/>
      <c r="Q316" s="244"/>
      <c r="R316" s="244"/>
      <c r="S316" s="244"/>
      <c r="T316" s="244"/>
      <c r="U316" s="244"/>
      <c r="V316" s="244"/>
    </row>
    <row r="317" spans="1:52" s="74" customFormat="1" ht="36" x14ac:dyDescent="0.25">
      <c r="A317" s="72"/>
      <c r="B317" s="228" t="s">
        <v>100</v>
      </c>
      <c r="C317" s="229"/>
      <c r="D317" s="229"/>
      <c r="E317" s="229"/>
      <c r="F317" s="229"/>
      <c r="G317" s="229"/>
      <c r="H317" s="229"/>
      <c r="I317" s="228" t="s">
        <v>100</v>
      </c>
      <c r="J317" s="229"/>
      <c r="K317" s="229"/>
      <c r="L317" s="229"/>
      <c r="M317" s="229"/>
      <c r="N317" s="229"/>
      <c r="O317" s="214"/>
      <c r="P317" s="215"/>
      <c r="Q317" s="224" t="s">
        <v>18</v>
      </c>
      <c r="R317" s="242"/>
      <c r="S317" s="242"/>
      <c r="T317" s="243"/>
      <c r="U317" s="73" t="s">
        <v>17</v>
      </c>
      <c r="V317" s="86" t="s">
        <v>30</v>
      </c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</row>
    <row r="318" spans="1:52" s="162" customFormat="1" x14ac:dyDescent="0.2">
      <c r="A318" s="40"/>
      <c r="B318" s="155" t="s">
        <v>13</v>
      </c>
      <c r="C318" s="155" t="s">
        <v>14</v>
      </c>
      <c r="D318" s="155"/>
      <c r="E318" s="155" t="s">
        <v>35</v>
      </c>
      <c r="F318" s="155" t="s">
        <v>36</v>
      </c>
      <c r="G318" s="155" t="s">
        <v>37</v>
      </c>
      <c r="H318" s="155"/>
      <c r="I318" s="155" t="s">
        <v>13</v>
      </c>
      <c r="J318" s="155" t="s">
        <v>14</v>
      </c>
      <c r="K318" s="155"/>
      <c r="L318" s="155" t="s">
        <v>35</v>
      </c>
      <c r="M318" s="155" t="s">
        <v>36</v>
      </c>
      <c r="N318" s="155" t="s">
        <v>37</v>
      </c>
      <c r="O318" s="155" t="s">
        <v>28</v>
      </c>
      <c r="P318" s="159" t="s">
        <v>12</v>
      </c>
      <c r="Q318" s="160" t="s">
        <v>15</v>
      </c>
      <c r="R318" s="155" t="s">
        <v>29</v>
      </c>
      <c r="S318" s="155" t="s">
        <v>28</v>
      </c>
      <c r="T318" s="159" t="s">
        <v>12</v>
      </c>
      <c r="U318" s="155"/>
      <c r="V318" s="161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</row>
    <row r="319" spans="1:52" x14ac:dyDescent="0.2">
      <c r="B319" s="26"/>
      <c r="C319" s="10"/>
      <c r="D319" s="187"/>
      <c r="E319" s="154"/>
      <c r="F319" s="154"/>
      <c r="G319" s="11"/>
      <c r="H319" s="11"/>
      <c r="I319" s="26"/>
      <c r="J319" s="10"/>
      <c r="K319" s="187"/>
      <c r="L319" s="154"/>
      <c r="M319" s="154"/>
      <c r="N319" s="11"/>
      <c r="O319" s="97"/>
      <c r="P319" s="98" t="e">
        <f>#REF!*O319</f>
        <v>#REF!</v>
      </c>
      <c r="Q319" s="13"/>
      <c r="R319" s="97"/>
      <c r="S319" s="97"/>
      <c r="T319" s="98">
        <f>Q319*S319</f>
        <v>0</v>
      </c>
      <c r="U319" s="98" t="e">
        <f>SUM(#REF!,#REF!,#REF!,#REF!,#REF!,P319,T319)</f>
        <v>#REF!</v>
      </c>
      <c r="V319" s="104" t="e">
        <f>#REF!-U319</f>
        <v>#REF!</v>
      </c>
      <c r="AZ319" s="59"/>
    </row>
    <row r="320" spans="1:52" x14ac:dyDescent="0.2">
      <c r="B320" s="26"/>
      <c r="C320" s="10"/>
      <c r="D320" s="187"/>
      <c r="E320" s="154"/>
      <c r="F320" s="154"/>
      <c r="G320" s="11"/>
      <c r="H320" s="11"/>
      <c r="I320" s="26"/>
      <c r="J320" s="10"/>
      <c r="K320" s="187"/>
      <c r="L320" s="154"/>
      <c r="M320" s="154"/>
      <c r="N320" s="11"/>
      <c r="O320" s="97"/>
      <c r="P320" s="98" t="e">
        <f>#REF!*O320</f>
        <v>#REF!</v>
      </c>
      <c r="Q320" s="13"/>
      <c r="R320" s="97"/>
      <c r="S320" s="97"/>
      <c r="T320" s="98">
        <f t="shared" ref="T320:T321" si="27">Q320*S320</f>
        <v>0</v>
      </c>
      <c r="U320" s="98" t="e">
        <f>SUM(#REF!,#REF!,#REF!,#REF!,#REF!,P320,T320)</f>
        <v>#REF!</v>
      </c>
      <c r="V320" s="104" t="e">
        <f>#REF!-U320</f>
        <v>#REF!</v>
      </c>
      <c r="AZ320" s="59"/>
    </row>
    <row r="321" spans="2:52" x14ac:dyDescent="0.2">
      <c r="B321" s="26"/>
      <c r="C321" s="10"/>
      <c r="D321" s="187"/>
      <c r="E321" s="154"/>
      <c r="F321" s="154"/>
      <c r="G321" s="11"/>
      <c r="H321" s="11"/>
      <c r="I321" s="26"/>
      <c r="J321" s="10"/>
      <c r="K321" s="187"/>
      <c r="L321" s="154"/>
      <c r="M321" s="154"/>
      <c r="N321" s="11"/>
      <c r="O321" s="97"/>
      <c r="P321" s="98" t="e">
        <f>#REF!*O321</f>
        <v>#REF!</v>
      </c>
      <c r="Q321" s="13"/>
      <c r="R321" s="97"/>
      <c r="S321" s="97"/>
      <c r="T321" s="98">
        <f t="shared" si="27"/>
        <v>0</v>
      </c>
      <c r="U321" s="98" t="e">
        <f>SUM(#REF!,#REF!,#REF!,#REF!,#REF!,P321,T321)</f>
        <v>#REF!</v>
      </c>
      <c r="V321" s="104" t="e">
        <f>#REF!-U321</f>
        <v>#REF!</v>
      </c>
      <c r="AZ321" s="59"/>
    </row>
    <row r="322" spans="2:52" x14ac:dyDescent="0.2">
      <c r="B322" s="26"/>
      <c r="C322" s="10"/>
      <c r="D322" s="187"/>
      <c r="E322" s="154"/>
      <c r="F322" s="154"/>
      <c r="G322" s="11"/>
      <c r="H322" s="11"/>
      <c r="I322" s="26"/>
      <c r="J322" s="10"/>
      <c r="K322" s="187"/>
      <c r="L322" s="154"/>
      <c r="M322" s="154"/>
      <c r="N322" s="11"/>
      <c r="O322" s="97"/>
      <c r="P322" s="98" t="e">
        <f>#REF!*O322</f>
        <v>#REF!</v>
      </c>
      <c r="Q322" s="13"/>
      <c r="R322" s="97"/>
      <c r="S322" s="97"/>
      <c r="T322" s="98">
        <f t="shared" ref="T322:T328" si="28">Q322*S322</f>
        <v>0</v>
      </c>
      <c r="U322" s="98" t="e">
        <f>SUM(#REF!,#REF!,#REF!,#REF!,#REF!,P322,T322)</f>
        <v>#REF!</v>
      </c>
      <c r="V322" s="104" t="e">
        <f>#REF!-U322</f>
        <v>#REF!</v>
      </c>
      <c r="AZ322" s="59"/>
    </row>
    <row r="323" spans="2:52" x14ac:dyDescent="0.2">
      <c r="B323" s="26"/>
      <c r="C323" s="10"/>
      <c r="D323" s="187"/>
      <c r="E323" s="154"/>
      <c r="F323" s="154"/>
      <c r="G323" s="11"/>
      <c r="H323" s="11"/>
      <c r="I323" s="26"/>
      <c r="J323" s="10"/>
      <c r="K323" s="187"/>
      <c r="L323" s="154"/>
      <c r="M323" s="154"/>
      <c r="N323" s="11"/>
      <c r="O323" s="97"/>
      <c r="P323" s="98" t="e">
        <f>#REF!*O323</f>
        <v>#REF!</v>
      </c>
      <c r="Q323" s="13"/>
      <c r="R323" s="97"/>
      <c r="S323" s="97"/>
      <c r="T323" s="98">
        <f t="shared" si="28"/>
        <v>0</v>
      </c>
      <c r="U323" s="98" t="e">
        <f>SUM(#REF!,#REF!,#REF!,#REF!,#REF!,P323,T323)</f>
        <v>#REF!</v>
      </c>
      <c r="V323" s="104" t="e">
        <f>#REF!-U323</f>
        <v>#REF!</v>
      </c>
      <c r="AZ323" s="59"/>
    </row>
    <row r="324" spans="2:52" x14ac:dyDescent="0.2">
      <c r="B324" s="26"/>
      <c r="C324" s="10"/>
      <c r="D324" s="187"/>
      <c r="E324" s="154"/>
      <c r="F324" s="154"/>
      <c r="G324" s="11"/>
      <c r="H324" s="11"/>
      <c r="I324" s="26"/>
      <c r="J324" s="10"/>
      <c r="K324" s="187"/>
      <c r="L324" s="154"/>
      <c r="M324" s="154"/>
      <c r="N324" s="11"/>
      <c r="O324" s="97"/>
      <c r="P324" s="98" t="e">
        <f>#REF!*O324</f>
        <v>#REF!</v>
      </c>
      <c r="Q324" s="13"/>
      <c r="R324" s="97"/>
      <c r="S324" s="97"/>
      <c r="T324" s="98">
        <f t="shared" si="28"/>
        <v>0</v>
      </c>
      <c r="U324" s="98" t="e">
        <f>SUM(#REF!,#REF!,#REF!,#REF!,#REF!,P324,T324)</f>
        <v>#REF!</v>
      </c>
      <c r="V324" s="104" t="e">
        <f>#REF!-U324</f>
        <v>#REF!</v>
      </c>
      <c r="AZ324" s="59"/>
    </row>
    <row r="325" spans="2:52" x14ac:dyDescent="0.2">
      <c r="B325" s="26"/>
      <c r="C325" s="10"/>
      <c r="D325" s="187"/>
      <c r="E325" s="154"/>
      <c r="F325" s="154"/>
      <c r="G325" s="11"/>
      <c r="H325" s="11"/>
      <c r="I325" s="26"/>
      <c r="J325" s="10"/>
      <c r="K325" s="187"/>
      <c r="L325" s="154"/>
      <c r="M325" s="154"/>
      <c r="N325" s="11"/>
      <c r="O325" s="97"/>
      <c r="P325" s="98" t="e">
        <f>#REF!*O325</f>
        <v>#REF!</v>
      </c>
      <c r="Q325" s="13"/>
      <c r="R325" s="97"/>
      <c r="S325" s="97"/>
      <c r="T325" s="98">
        <f t="shared" si="28"/>
        <v>0</v>
      </c>
      <c r="U325" s="98" t="e">
        <f>SUM(#REF!,#REF!,#REF!,#REF!,#REF!,P325,T325)</f>
        <v>#REF!</v>
      </c>
      <c r="V325" s="104" t="e">
        <f>#REF!-U325</f>
        <v>#REF!</v>
      </c>
      <c r="AZ325" s="59"/>
    </row>
    <row r="326" spans="2:52" x14ac:dyDescent="0.2">
      <c r="B326" s="26"/>
      <c r="C326" s="10"/>
      <c r="D326" s="187"/>
      <c r="E326" s="154"/>
      <c r="F326" s="154"/>
      <c r="G326" s="11"/>
      <c r="H326" s="11"/>
      <c r="I326" s="26"/>
      <c r="J326" s="10"/>
      <c r="K326" s="187"/>
      <c r="L326" s="154"/>
      <c r="M326" s="154"/>
      <c r="N326" s="11"/>
      <c r="O326" s="97"/>
      <c r="P326" s="98" t="e">
        <f>#REF!*O326</f>
        <v>#REF!</v>
      </c>
      <c r="Q326" s="13"/>
      <c r="R326" s="97"/>
      <c r="S326" s="97"/>
      <c r="T326" s="98">
        <f t="shared" si="28"/>
        <v>0</v>
      </c>
      <c r="U326" s="98" t="e">
        <f>SUM(#REF!,#REF!,#REF!,#REF!,#REF!,P326,T326)</f>
        <v>#REF!</v>
      </c>
      <c r="V326" s="104" t="e">
        <f>#REF!-U326</f>
        <v>#REF!</v>
      </c>
      <c r="AZ326" s="59"/>
    </row>
    <row r="327" spans="2:52" x14ac:dyDescent="0.2">
      <c r="B327" s="26"/>
      <c r="C327" s="10"/>
      <c r="D327" s="187"/>
      <c r="E327" s="154"/>
      <c r="F327" s="154"/>
      <c r="G327" s="11"/>
      <c r="H327" s="11"/>
      <c r="I327" s="26"/>
      <c r="J327" s="10"/>
      <c r="K327" s="187"/>
      <c r="L327" s="154"/>
      <c r="M327" s="154"/>
      <c r="N327" s="11"/>
      <c r="O327" s="97"/>
      <c r="P327" s="98" t="e">
        <f>#REF!*O327</f>
        <v>#REF!</v>
      </c>
      <c r="Q327" s="13"/>
      <c r="R327" s="97"/>
      <c r="S327" s="97"/>
      <c r="T327" s="98">
        <f t="shared" si="28"/>
        <v>0</v>
      </c>
      <c r="U327" s="98" t="e">
        <f>SUM(#REF!,#REF!,#REF!,#REF!,#REF!,P327,T327)</f>
        <v>#REF!</v>
      </c>
      <c r="V327" s="104" t="e">
        <f>#REF!-U327</f>
        <v>#REF!</v>
      </c>
      <c r="AZ327" s="59"/>
    </row>
    <row r="328" spans="2:52" x14ac:dyDescent="0.2">
      <c r="B328" s="26"/>
      <c r="C328" s="10"/>
      <c r="D328" s="187"/>
      <c r="E328" s="154"/>
      <c r="F328" s="154"/>
      <c r="G328" s="11"/>
      <c r="H328" s="11"/>
      <c r="I328" s="26"/>
      <c r="J328" s="10"/>
      <c r="K328" s="187"/>
      <c r="L328" s="154"/>
      <c r="M328" s="154"/>
      <c r="N328" s="11"/>
      <c r="O328" s="97"/>
      <c r="P328" s="98" t="e">
        <f>#REF!*O328</f>
        <v>#REF!</v>
      </c>
      <c r="Q328" s="13"/>
      <c r="R328" s="97"/>
      <c r="S328" s="97"/>
      <c r="T328" s="98">
        <f t="shared" si="28"/>
        <v>0</v>
      </c>
      <c r="U328" s="98" t="e">
        <f>SUM(#REF!,#REF!,#REF!,#REF!,#REF!,P328,T328)</f>
        <v>#REF!</v>
      </c>
      <c r="V328" s="104" t="e">
        <f>#REF!-U328</f>
        <v>#REF!</v>
      </c>
      <c r="AZ328" s="59"/>
    </row>
    <row r="329" spans="2:52" x14ac:dyDescent="0.2">
      <c r="B329" s="26"/>
      <c r="C329" s="10"/>
      <c r="D329" s="187"/>
      <c r="E329" s="154"/>
      <c r="F329" s="154"/>
      <c r="G329" s="11"/>
      <c r="H329" s="11"/>
      <c r="I329" s="26"/>
      <c r="J329" s="10"/>
      <c r="K329" s="187"/>
      <c r="L329" s="154"/>
      <c r="M329" s="154"/>
      <c r="N329" s="11"/>
      <c r="O329" s="97"/>
      <c r="P329" s="98" t="e">
        <f>#REF!*O329</f>
        <v>#REF!</v>
      </c>
      <c r="Q329" s="13"/>
      <c r="R329" s="97"/>
      <c r="S329" s="97"/>
      <c r="T329" s="98">
        <f t="shared" ref="T329:T347" si="29">Q329*S329</f>
        <v>0</v>
      </c>
      <c r="U329" s="98" t="e">
        <f>SUM(#REF!,#REF!,#REF!,#REF!,#REF!,P329,T329)</f>
        <v>#REF!</v>
      </c>
      <c r="V329" s="104" t="e">
        <f>#REF!-U329</f>
        <v>#REF!</v>
      </c>
      <c r="AZ329" s="59"/>
    </row>
    <row r="330" spans="2:52" x14ac:dyDescent="0.2">
      <c r="B330" s="26"/>
      <c r="C330" s="10"/>
      <c r="D330" s="187"/>
      <c r="E330" s="154"/>
      <c r="F330" s="154"/>
      <c r="G330" s="11"/>
      <c r="H330" s="11"/>
      <c r="I330" s="26"/>
      <c r="J330" s="10"/>
      <c r="K330" s="187"/>
      <c r="L330" s="154"/>
      <c r="M330" s="154"/>
      <c r="N330" s="11"/>
      <c r="O330" s="97"/>
      <c r="P330" s="98" t="e">
        <f>#REF!*O330</f>
        <v>#REF!</v>
      </c>
      <c r="Q330" s="13"/>
      <c r="R330" s="97"/>
      <c r="S330" s="97"/>
      <c r="T330" s="98">
        <f t="shared" si="29"/>
        <v>0</v>
      </c>
      <c r="U330" s="98" t="e">
        <f>SUM(#REF!,#REF!,#REF!,#REF!,#REF!,P330,T330)</f>
        <v>#REF!</v>
      </c>
      <c r="V330" s="104" t="e">
        <f>#REF!-U330</f>
        <v>#REF!</v>
      </c>
      <c r="AZ330" s="59"/>
    </row>
    <row r="331" spans="2:52" x14ac:dyDescent="0.2">
      <c r="B331" s="26"/>
      <c r="C331" s="10"/>
      <c r="D331" s="187"/>
      <c r="E331" s="154"/>
      <c r="F331" s="154"/>
      <c r="G331" s="11"/>
      <c r="H331" s="11"/>
      <c r="I331" s="26"/>
      <c r="J331" s="10"/>
      <c r="K331" s="187"/>
      <c r="L331" s="154"/>
      <c r="M331" s="154"/>
      <c r="N331" s="11"/>
      <c r="O331" s="97"/>
      <c r="P331" s="98" t="e">
        <f>#REF!*O331</f>
        <v>#REF!</v>
      </c>
      <c r="Q331" s="13"/>
      <c r="R331" s="97"/>
      <c r="S331" s="97"/>
      <c r="T331" s="98">
        <f t="shared" si="29"/>
        <v>0</v>
      </c>
      <c r="U331" s="98" t="e">
        <f>SUM(#REF!,#REF!,#REF!,#REF!,#REF!,P331,T331)</f>
        <v>#REF!</v>
      </c>
      <c r="V331" s="104" t="e">
        <f>#REF!-U331</f>
        <v>#REF!</v>
      </c>
      <c r="AZ331" s="59"/>
    </row>
    <row r="332" spans="2:52" x14ac:dyDescent="0.2">
      <c r="B332" s="26"/>
      <c r="C332" s="10"/>
      <c r="D332" s="187"/>
      <c r="E332" s="154"/>
      <c r="F332" s="154"/>
      <c r="G332" s="11"/>
      <c r="H332" s="11"/>
      <c r="I332" s="26"/>
      <c r="J332" s="10"/>
      <c r="K332" s="187"/>
      <c r="L332" s="154"/>
      <c r="M332" s="154"/>
      <c r="N332" s="11"/>
      <c r="O332" s="97"/>
      <c r="P332" s="98" t="e">
        <f>#REF!*O332</f>
        <v>#REF!</v>
      </c>
      <c r="Q332" s="13"/>
      <c r="R332" s="97"/>
      <c r="S332" s="97"/>
      <c r="T332" s="98">
        <f t="shared" si="29"/>
        <v>0</v>
      </c>
      <c r="U332" s="98" t="e">
        <f>SUM(#REF!,#REF!,#REF!,#REF!,#REF!,P332,T332)</f>
        <v>#REF!</v>
      </c>
      <c r="V332" s="104" t="e">
        <f>#REF!-U332</f>
        <v>#REF!</v>
      </c>
      <c r="AZ332" s="59"/>
    </row>
    <row r="333" spans="2:52" x14ac:dyDescent="0.2">
      <c r="B333" s="26"/>
      <c r="C333" s="10"/>
      <c r="D333" s="187"/>
      <c r="E333" s="154"/>
      <c r="F333" s="154"/>
      <c r="G333" s="11"/>
      <c r="H333" s="11"/>
      <c r="I333" s="26"/>
      <c r="J333" s="10"/>
      <c r="K333" s="187"/>
      <c r="L333" s="154"/>
      <c r="M333" s="154"/>
      <c r="N333" s="11"/>
      <c r="O333" s="97"/>
      <c r="P333" s="98" t="e">
        <f>#REF!*O333</f>
        <v>#REF!</v>
      </c>
      <c r="Q333" s="13"/>
      <c r="R333" s="97"/>
      <c r="S333" s="97"/>
      <c r="T333" s="98">
        <f t="shared" si="29"/>
        <v>0</v>
      </c>
      <c r="U333" s="98" t="e">
        <f>SUM(#REF!,#REF!,#REF!,#REF!,#REF!,P333,T333)</f>
        <v>#REF!</v>
      </c>
      <c r="V333" s="104" t="e">
        <f>#REF!-U333</f>
        <v>#REF!</v>
      </c>
      <c r="AZ333" s="59"/>
    </row>
    <row r="334" spans="2:52" x14ac:dyDescent="0.2">
      <c r="B334" s="26"/>
      <c r="C334" s="10"/>
      <c r="D334" s="187"/>
      <c r="E334" s="154"/>
      <c r="F334" s="154"/>
      <c r="G334" s="11"/>
      <c r="H334" s="11"/>
      <c r="I334" s="26"/>
      <c r="J334" s="10"/>
      <c r="K334" s="187"/>
      <c r="L334" s="154"/>
      <c r="M334" s="154"/>
      <c r="N334" s="11"/>
      <c r="O334" s="97"/>
      <c r="P334" s="98" t="e">
        <f>#REF!*O334</f>
        <v>#REF!</v>
      </c>
      <c r="Q334" s="13"/>
      <c r="R334" s="97"/>
      <c r="S334" s="97"/>
      <c r="T334" s="98">
        <f t="shared" si="29"/>
        <v>0</v>
      </c>
      <c r="U334" s="98" t="e">
        <f>SUM(#REF!,#REF!,#REF!,#REF!,#REF!,P334,T334)</f>
        <v>#REF!</v>
      </c>
      <c r="V334" s="104" t="e">
        <f>#REF!-U334</f>
        <v>#REF!</v>
      </c>
      <c r="AZ334" s="59"/>
    </row>
    <row r="335" spans="2:52" x14ac:dyDescent="0.2">
      <c r="B335" s="26"/>
      <c r="C335" s="10"/>
      <c r="D335" s="187"/>
      <c r="E335" s="154"/>
      <c r="F335" s="154"/>
      <c r="G335" s="11"/>
      <c r="H335" s="11"/>
      <c r="I335" s="26"/>
      <c r="J335" s="10"/>
      <c r="K335" s="187"/>
      <c r="L335" s="154"/>
      <c r="M335" s="154"/>
      <c r="N335" s="11"/>
      <c r="O335" s="97"/>
      <c r="P335" s="98" t="e">
        <f>#REF!*O335</f>
        <v>#REF!</v>
      </c>
      <c r="Q335" s="13"/>
      <c r="R335" s="97"/>
      <c r="S335" s="97"/>
      <c r="T335" s="98">
        <f t="shared" si="29"/>
        <v>0</v>
      </c>
      <c r="U335" s="98" t="e">
        <f>SUM(#REF!,#REF!,#REF!,#REF!,#REF!,P335,T335)</f>
        <v>#REF!</v>
      </c>
      <c r="V335" s="104" t="e">
        <f>#REF!-U335</f>
        <v>#REF!</v>
      </c>
      <c r="AZ335" s="59"/>
    </row>
    <row r="336" spans="2:52" x14ac:dyDescent="0.2">
      <c r="B336" s="26"/>
      <c r="C336" s="10"/>
      <c r="D336" s="187"/>
      <c r="E336" s="154"/>
      <c r="F336" s="154"/>
      <c r="G336" s="11"/>
      <c r="H336" s="11"/>
      <c r="I336" s="26"/>
      <c r="J336" s="10"/>
      <c r="K336" s="187"/>
      <c r="L336" s="154"/>
      <c r="M336" s="154"/>
      <c r="N336" s="11"/>
      <c r="O336" s="97"/>
      <c r="P336" s="98" t="e">
        <f>#REF!*O336</f>
        <v>#REF!</v>
      </c>
      <c r="Q336" s="13"/>
      <c r="R336" s="97"/>
      <c r="S336" s="97"/>
      <c r="T336" s="98">
        <f t="shared" si="29"/>
        <v>0</v>
      </c>
      <c r="U336" s="98" t="e">
        <f>SUM(#REF!,#REF!,#REF!,#REF!,#REF!,P336,T336)</f>
        <v>#REF!</v>
      </c>
      <c r="V336" s="104" t="e">
        <f>#REF!-U336</f>
        <v>#REF!</v>
      </c>
      <c r="AZ336" s="59"/>
    </row>
    <row r="337" spans="1:52" x14ac:dyDescent="0.2">
      <c r="A337" s="20"/>
      <c r="B337" s="26"/>
      <c r="C337" s="10"/>
      <c r="D337" s="187"/>
      <c r="E337" s="154"/>
      <c r="F337" s="154"/>
      <c r="G337" s="11"/>
      <c r="H337" s="11"/>
      <c r="I337" s="26"/>
      <c r="J337" s="10"/>
      <c r="K337" s="187"/>
      <c r="L337" s="154"/>
      <c r="M337" s="154"/>
      <c r="N337" s="11"/>
      <c r="O337" s="97"/>
      <c r="P337" s="98" t="e">
        <f>#REF!*O337</f>
        <v>#REF!</v>
      </c>
      <c r="Q337" s="13"/>
      <c r="R337" s="97"/>
      <c r="S337" s="97"/>
      <c r="T337" s="98">
        <f t="shared" si="29"/>
        <v>0</v>
      </c>
      <c r="U337" s="98" t="e">
        <f>SUM(#REF!,#REF!,#REF!,#REF!,#REF!,P337,T337)</f>
        <v>#REF!</v>
      </c>
      <c r="V337" s="104" t="e">
        <f>#REF!-U337</f>
        <v>#REF!</v>
      </c>
      <c r="AZ337" s="59"/>
    </row>
    <row r="338" spans="1:52" x14ac:dyDescent="0.2">
      <c r="A338" s="20"/>
      <c r="B338" s="26"/>
      <c r="C338" s="10"/>
      <c r="D338" s="10"/>
      <c r="E338" s="75"/>
      <c r="F338" s="75"/>
      <c r="G338" s="28"/>
      <c r="H338" s="28"/>
      <c r="I338" s="26"/>
      <c r="J338" s="10"/>
      <c r="K338" s="10"/>
      <c r="L338" s="75"/>
      <c r="M338" s="75"/>
      <c r="N338" s="28"/>
      <c r="O338" s="99"/>
      <c r="P338" s="98" t="e">
        <f>#REF!*O338</f>
        <v>#REF!</v>
      </c>
      <c r="Q338" s="27"/>
      <c r="R338" s="99"/>
      <c r="S338" s="99"/>
      <c r="T338" s="98">
        <f t="shared" si="29"/>
        <v>0</v>
      </c>
      <c r="U338" s="98" t="e">
        <f>SUM(#REF!,#REF!,#REF!,#REF!,#REF!,P338,T338)</f>
        <v>#REF!</v>
      </c>
      <c r="V338" s="104" t="e">
        <f>#REF!-U338</f>
        <v>#REF!</v>
      </c>
      <c r="AZ338" s="59"/>
    </row>
    <row r="339" spans="1:52" x14ac:dyDescent="0.2">
      <c r="A339" s="20"/>
      <c r="B339" s="26"/>
      <c r="C339" s="10"/>
      <c r="D339" s="10"/>
      <c r="E339" s="75"/>
      <c r="F339" s="75"/>
      <c r="G339" s="28"/>
      <c r="H339" s="28"/>
      <c r="I339" s="26"/>
      <c r="J339" s="10"/>
      <c r="K339" s="10"/>
      <c r="L339" s="75"/>
      <c r="M339" s="75"/>
      <c r="N339" s="28"/>
      <c r="O339" s="99"/>
      <c r="P339" s="98" t="e">
        <f>#REF!*O339</f>
        <v>#REF!</v>
      </c>
      <c r="Q339" s="27"/>
      <c r="R339" s="99"/>
      <c r="S339" s="99"/>
      <c r="T339" s="98">
        <f t="shared" si="29"/>
        <v>0</v>
      </c>
      <c r="U339" s="98" t="e">
        <f>SUM(#REF!,#REF!,#REF!,#REF!,#REF!,P339,T339)</f>
        <v>#REF!</v>
      </c>
      <c r="V339" s="104" t="e">
        <f>#REF!-U339</f>
        <v>#REF!</v>
      </c>
      <c r="AZ339" s="59"/>
    </row>
    <row r="340" spans="1:52" x14ac:dyDescent="0.2">
      <c r="A340" s="20"/>
      <c r="B340" s="26"/>
      <c r="C340" s="10"/>
      <c r="D340" s="10"/>
      <c r="E340" s="75"/>
      <c r="F340" s="75"/>
      <c r="G340" s="28"/>
      <c r="H340" s="28"/>
      <c r="I340" s="26"/>
      <c r="J340" s="10"/>
      <c r="K340" s="10"/>
      <c r="L340" s="75"/>
      <c r="M340" s="75"/>
      <c r="N340" s="28"/>
      <c r="O340" s="99"/>
      <c r="P340" s="98" t="e">
        <f>#REF!*O340</f>
        <v>#REF!</v>
      </c>
      <c r="Q340" s="27"/>
      <c r="R340" s="99"/>
      <c r="S340" s="99"/>
      <c r="T340" s="98">
        <f t="shared" si="29"/>
        <v>0</v>
      </c>
      <c r="U340" s="98" t="e">
        <f>SUM(#REF!,#REF!,#REF!,#REF!,#REF!,P340,T340)</f>
        <v>#REF!</v>
      </c>
      <c r="V340" s="104" t="e">
        <f>#REF!-U340</f>
        <v>#REF!</v>
      </c>
      <c r="AZ340" s="59"/>
    </row>
    <row r="341" spans="1:52" x14ac:dyDescent="0.2">
      <c r="A341" s="20"/>
      <c r="B341" s="26"/>
      <c r="C341" s="10"/>
      <c r="D341" s="10"/>
      <c r="E341" s="75"/>
      <c r="F341" s="75"/>
      <c r="G341" s="28"/>
      <c r="H341" s="28"/>
      <c r="I341" s="26"/>
      <c r="J341" s="10"/>
      <c r="K341" s="10"/>
      <c r="L341" s="75"/>
      <c r="M341" s="75"/>
      <c r="N341" s="28"/>
      <c r="O341" s="99"/>
      <c r="P341" s="98" t="e">
        <f>#REF!*O341</f>
        <v>#REF!</v>
      </c>
      <c r="Q341" s="27"/>
      <c r="R341" s="99"/>
      <c r="S341" s="99"/>
      <c r="T341" s="98">
        <f t="shared" si="29"/>
        <v>0</v>
      </c>
      <c r="U341" s="98" t="e">
        <f>SUM(#REF!,#REF!,#REF!,#REF!,#REF!,P341,T341)</f>
        <v>#REF!</v>
      </c>
      <c r="V341" s="104" t="e">
        <f>#REF!-U341</f>
        <v>#REF!</v>
      </c>
      <c r="AZ341" s="59"/>
    </row>
    <row r="342" spans="1:52" x14ac:dyDescent="0.2">
      <c r="A342" s="20"/>
      <c r="B342" s="26"/>
      <c r="C342" s="10"/>
      <c r="D342" s="10"/>
      <c r="E342" s="75"/>
      <c r="F342" s="75"/>
      <c r="G342" s="28"/>
      <c r="H342" s="28"/>
      <c r="I342" s="26"/>
      <c r="J342" s="10"/>
      <c r="K342" s="10"/>
      <c r="L342" s="75"/>
      <c r="M342" s="75"/>
      <c r="N342" s="28"/>
      <c r="O342" s="99"/>
      <c r="P342" s="98" t="e">
        <f>#REF!*O342</f>
        <v>#REF!</v>
      </c>
      <c r="Q342" s="27"/>
      <c r="R342" s="99"/>
      <c r="S342" s="99"/>
      <c r="T342" s="98">
        <f t="shared" si="29"/>
        <v>0</v>
      </c>
      <c r="U342" s="98" t="e">
        <f>SUM(#REF!,#REF!,#REF!,#REF!,#REF!,P342,T342)</f>
        <v>#REF!</v>
      </c>
      <c r="V342" s="104" t="e">
        <f>#REF!-U342</f>
        <v>#REF!</v>
      </c>
      <c r="AZ342" s="59"/>
    </row>
    <row r="343" spans="1:52" x14ac:dyDescent="0.2">
      <c r="A343" s="20"/>
      <c r="B343" s="26"/>
      <c r="C343" s="10"/>
      <c r="D343" s="10"/>
      <c r="E343" s="75"/>
      <c r="F343" s="75"/>
      <c r="G343" s="28"/>
      <c r="H343" s="28"/>
      <c r="I343" s="26"/>
      <c r="J343" s="10"/>
      <c r="K343" s="10"/>
      <c r="L343" s="75"/>
      <c r="M343" s="75"/>
      <c r="N343" s="28"/>
      <c r="O343" s="99"/>
      <c r="P343" s="98" t="e">
        <f>#REF!*O343</f>
        <v>#REF!</v>
      </c>
      <c r="Q343" s="27"/>
      <c r="R343" s="99"/>
      <c r="S343" s="99"/>
      <c r="T343" s="98">
        <f t="shared" si="29"/>
        <v>0</v>
      </c>
      <c r="U343" s="98" t="e">
        <f>SUM(#REF!,#REF!,#REF!,#REF!,#REF!,P343,T343)</f>
        <v>#REF!</v>
      </c>
      <c r="V343" s="104" t="e">
        <f>#REF!-U343</f>
        <v>#REF!</v>
      </c>
      <c r="AZ343" s="59"/>
    </row>
    <row r="344" spans="1:52" x14ac:dyDescent="0.2">
      <c r="A344" s="20"/>
      <c r="B344" s="26"/>
      <c r="C344" s="10"/>
      <c r="D344" s="10"/>
      <c r="E344" s="75"/>
      <c r="F344" s="75"/>
      <c r="G344" s="28"/>
      <c r="H344" s="28"/>
      <c r="I344" s="26"/>
      <c r="J344" s="10"/>
      <c r="K344" s="10"/>
      <c r="L344" s="75"/>
      <c r="M344" s="75"/>
      <c r="N344" s="28"/>
      <c r="O344" s="99"/>
      <c r="P344" s="98" t="e">
        <f>#REF!*O344</f>
        <v>#REF!</v>
      </c>
      <c r="Q344" s="27"/>
      <c r="R344" s="99"/>
      <c r="S344" s="99"/>
      <c r="T344" s="98">
        <f t="shared" si="29"/>
        <v>0</v>
      </c>
      <c r="U344" s="98" t="e">
        <f>SUM(#REF!,#REF!,#REF!,#REF!,#REF!,P344,T344)</f>
        <v>#REF!</v>
      </c>
      <c r="V344" s="104" t="e">
        <f>#REF!-U344</f>
        <v>#REF!</v>
      </c>
      <c r="AZ344" s="59"/>
    </row>
    <row r="345" spans="1:52" x14ac:dyDescent="0.2">
      <c r="A345" s="20"/>
      <c r="B345" s="26"/>
      <c r="C345" s="10"/>
      <c r="D345" s="10"/>
      <c r="E345" s="75"/>
      <c r="F345" s="75"/>
      <c r="G345" s="28"/>
      <c r="H345" s="28"/>
      <c r="I345" s="26"/>
      <c r="J345" s="10"/>
      <c r="K345" s="10"/>
      <c r="L345" s="75"/>
      <c r="M345" s="75"/>
      <c r="N345" s="28"/>
      <c r="O345" s="99"/>
      <c r="P345" s="98" t="e">
        <f>#REF!*O345</f>
        <v>#REF!</v>
      </c>
      <c r="Q345" s="27"/>
      <c r="R345" s="99"/>
      <c r="S345" s="99"/>
      <c r="T345" s="98">
        <f t="shared" si="29"/>
        <v>0</v>
      </c>
      <c r="U345" s="98" t="e">
        <f>SUM(#REF!,#REF!,#REF!,#REF!,#REF!,P345,T345)</f>
        <v>#REF!</v>
      </c>
      <c r="V345" s="104" t="e">
        <f>#REF!-U345</f>
        <v>#REF!</v>
      </c>
      <c r="AZ345" s="59"/>
    </row>
    <row r="346" spans="1:52" x14ac:dyDescent="0.2">
      <c r="A346" s="20"/>
      <c r="B346" s="26"/>
      <c r="C346" s="12"/>
      <c r="D346" s="12"/>
      <c r="E346" s="75"/>
      <c r="F346" s="75"/>
      <c r="G346" s="28"/>
      <c r="H346" s="28"/>
      <c r="I346" s="26"/>
      <c r="J346" s="12"/>
      <c r="K346" s="12"/>
      <c r="L346" s="75"/>
      <c r="M346" s="75"/>
      <c r="N346" s="28"/>
      <c r="O346" s="100"/>
      <c r="P346" s="98" t="e">
        <f>#REF!*O346</f>
        <v>#REF!</v>
      </c>
      <c r="Q346" s="27"/>
      <c r="R346" s="99"/>
      <c r="S346" s="100"/>
      <c r="T346" s="98">
        <f t="shared" si="29"/>
        <v>0</v>
      </c>
      <c r="U346" s="98" t="e">
        <f>SUM(#REF!,#REF!,#REF!,#REF!,#REF!,P346,T346)</f>
        <v>#REF!</v>
      </c>
      <c r="V346" s="104" t="e">
        <f>#REF!-U346</f>
        <v>#REF!</v>
      </c>
      <c r="AZ346" s="59"/>
    </row>
    <row r="347" spans="1:52" ht="13.5" thickBot="1" x14ac:dyDescent="0.25">
      <c r="A347" s="20"/>
      <c r="B347" s="165"/>
      <c r="C347" s="166"/>
      <c r="D347" s="166"/>
      <c r="E347" s="167"/>
      <c r="F347" s="167"/>
      <c r="G347" s="168"/>
      <c r="H347" s="168"/>
      <c r="I347" s="165"/>
      <c r="J347" s="166"/>
      <c r="K347" s="166"/>
      <c r="L347" s="167"/>
      <c r="M347" s="167"/>
      <c r="N347" s="168"/>
      <c r="O347" s="173"/>
      <c r="P347" s="174" t="e">
        <f>#REF!*O347</f>
        <v>#REF!</v>
      </c>
      <c r="Q347" s="171"/>
      <c r="R347" s="172"/>
      <c r="S347" s="173"/>
      <c r="T347" s="174">
        <f t="shared" si="29"/>
        <v>0</v>
      </c>
      <c r="U347" s="174" t="e">
        <f>SUM(#REF!,#REF!,#REF!,#REF!,#REF!,P347,T347)</f>
        <v>#REF!</v>
      </c>
      <c r="V347" s="181" t="e">
        <f>#REF!-U347</f>
        <v>#REF!</v>
      </c>
      <c r="AZ347" s="59"/>
    </row>
    <row r="348" spans="1:52" s="177" customFormat="1" ht="13.5" thickBot="1" x14ac:dyDescent="0.25">
      <c r="A348" s="176"/>
      <c r="B348" s="175" t="s">
        <v>31</v>
      </c>
      <c r="C348" s="180"/>
      <c r="D348" s="180"/>
      <c r="E348" s="180"/>
      <c r="F348" s="180"/>
      <c r="G348" s="180"/>
      <c r="H348" s="180"/>
      <c r="I348" s="175" t="s">
        <v>31</v>
      </c>
      <c r="J348" s="180"/>
      <c r="K348" s="180"/>
      <c r="L348" s="180"/>
      <c r="M348" s="180"/>
      <c r="N348" s="180"/>
      <c r="O348" s="179"/>
      <c r="P348" s="178" t="e">
        <f>SUM(P319:P347)</f>
        <v>#REF!</v>
      </c>
      <c r="Q348" s="178"/>
      <c r="R348" s="178"/>
      <c r="S348" s="179"/>
      <c r="T348" s="179">
        <f>SUM(T319:T347)</f>
        <v>0</v>
      </c>
      <c r="U348" s="179" t="e">
        <f t="shared" ref="U348:V348" si="30">SUM(V319:V347)</f>
        <v>#REF!</v>
      </c>
      <c r="V348" s="182">
        <f t="shared" si="30"/>
        <v>0</v>
      </c>
    </row>
    <row r="349" spans="1:52" x14ac:dyDescent="0.2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77"/>
      <c r="Q349" s="29"/>
      <c r="R349" s="29"/>
      <c r="S349" s="29"/>
      <c r="T349" s="29"/>
      <c r="U349" s="20"/>
    </row>
    <row r="350" spans="1:52" s="74" customFormat="1" ht="36" x14ac:dyDescent="0.25">
      <c r="A350" s="72"/>
      <c r="B350" s="228" t="s">
        <v>103</v>
      </c>
      <c r="C350" s="229"/>
      <c r="D350" s="229"/>
      <c r="E350" s="229"/>
      <c r="F350" s="229"/>
      <c r="G350" s="229"/>
      <c r="H350" s="229"/>
      <c r="I350" s="228" t="s">
        <v>103</v>
      </c>
      <c r="J350" s="229"/>
      <c r="K350" s="229"/>
      <c r="L350" s="229"/>
      <c r="M350" s="229"/>
      <c r="N350" s="229"/>
      <c r="O350" s="214"/>
      <c r="P350" s="215"/>
      <c r="Q350" s="224" t="s">
        <v>18</v>
      </c>
      <c r="R350" s="242"/>
      <c r="S350" s="242"/>
      <c r="T350" s="243"/>
      <c r="U350" s="73" t="s">
        <v>17</v>
      </c>
      <c r="V350" s="86" t="s">
        <v>30</v>
      </c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</row>
    <row r="351" spans="1:52" s="162" customFormat="1" x14ac:dyDescent="0.2">
      <c r="A351" s="40"/>
      <c r="B351" s="155" t="s">
        <v>13</v>
      </c>
      <c r="C351" s="155" t="s">
        <v>14</v>
      </c>
      <c r="D351" s="155"/>
      <c r="E351" s="155" t="s">
        <v>35</v>
      </c>
      <c r="F351" s="155" t="s">
        <v>36</v>
      </c>
      <c r="G351" s="155" t="s">
        <v>37</v>
      </c>
      <c r="H351" s="155"/>
      <c r="I351" s="155" t="s">
        <v>13</v>
      </c>
      <c r="J351" s="155" t="s">
        <v>14</v>
      </c>
      <c r="K351" s="155"/>
      <c r="L351" s="155" t="s">
        <v>35</v>
      </c>
      <c r="M351" s="155" t="s">
        <v>36</v>
      </c>
      <c r="N351" s="155" t="s">
        <v>37</v>
      </c>
      <c r="O351" s="155" t="s">
        <v>28</v>
      </c>
      <c r="P351" s="159" t="s">
        <v>12</v>
      </c>
      <c r="Q351" s="160" t="s">
        <v>15</v>
      </c>
      <c r="R351" s="155" t="s">
        <v>29</v>
      </c>
      <c r="S351" s="155" t="s">
        <v>28</v>
      </c>
      <c r="T351" s="159" t="s">
        <v>12</v>
      </c>
      <c r="U351" s="155"/>
      <c r="V351" s="161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</row>
    <row r="352" spans="1:52" x14ac:dyDescent="0.2">
      <c r="B352" s="26"/>
      <c r="C352" s="10"/>
      <c r="D352" s="187"/>
      <c r="E352" s="154"/>
      <c r="F352" s="154"/>
      <c r="G352" s="11"/>
      <c r="H352" s="11"/>
      <c r="I352" s="26"/>
      <c r="J352" s="10"/>
      <c r="K352" s="187"/>
      <c r="L352" s="154"/>
      <c r="M352" s="154"/>
      <c r="N352" s="11"/>
      <c r="O352" s="97"/>
      <c r="P352" s="98" t="e">
        <f>#REF!*O352</f>
        <v>#REF!</v>
      </c>
      <c r="Q352" s="13"/>
      <c r="R352" s="97"/>
      <c r="S352" s="97"/>
      <c r="T352" s="98">
        <f>Q352*S352</f>
        <v>0</v>
      </c>
      <c r="U352" s="98" t="e">
        <f>SUM(#REF!,#REF!,#REF!,#REF!,#REF!,P352,T352)</f>
        <v>#REF!</v>
      </c>
      <c r="V352" s="104" t="e">
        <f>#REF!-U352</f>
        <v>#REF!</v>
      </c>
      <c r="AZ352" s="59"/>
    </row>
    <row r="353" spans="2:52" x14ac:dyDescent="0.2">
      <c r="B353" s="26"/>
      <c r="C353" s="10"/>
      <c r="D353" s="187"/>
      <c r="E353" s="154"/>
      <c r="F353" s="154"/>
      <c r="G353" s="11"/>
      <c r="H353" s="11"/>
      <c r="I353" s="26"/>
      <c r="J353" s="10"/>
      <c r="K353" s="187"/>
      <c r="L353" s="154"/>
      <c r="M353" s="154"/>
      <c r="N353" s="11"/>
      <c r="O353" s="97"/>
      <c r="P353" s="98" t="e">
        <f>#REF!*O353</f>
        <v>#REF!</v>
      </c>
      <c r="Q353" s="13"/>
      <c r="R353" s="97"/>
      <c r="S353" s="97"/>
      <c r="T353" s="98">
        <f t="shared" ref="T353:T380" si="31">Q353*S353</f>
        <v>0</v>
      </c>
      <c r="U353" s="98" t="e">
        <f>SUM(#REF!,#REF!,#REF!,#REF!,#REF!,P353,T353)</f>
        <v>#REF!</v>
      </c>
      <c r="V353" s="104" t="e">
        <f>#REF!-U353</f>
        <v>#REF!</v>
      </c>
      <c r="AZ353" s="59"/>
    </row>
    <row r="354" spans="2:52" x14ac:dyDescent="0.2">
      <c r="B354" s="26"/>
      <c r="C354" s="10"/>
      <c r="D354" s="187"/>
      <c r="E354" s="154"/>
      <c r="F354" s="154"/>
      <c r="G354" s="11"/>
      <c r="H354" s="11"/>
      <c r="I354" s="26"/>
      <c r="J354" s="10"/>
      <c r="K354" s="187"/>
      <c r="L354" s="154"/>
      <c r="M354" s="154"/>
      <c r="N354" s="11"/>
      <c r="O354" s="97"/>
      <c r="P354" s="98" t="e">
        <f>#REF!*O354</f>
        <v>#REF!</v>
      </c>
      <c r="Q354" s="13"/>
      <c r="R354" s="97"/>
      <c r="S354" s="97"/>
      <c r="T354" s="98">
        <f t="shared" si="31"/>
        <v>0</v>
      </c>
      <c r="U354" s="98" t="e">
        <f>SUM(#REF!,#REF!,#REF!,#REF!,#REF!,P354,T354)</f>
        <v>#REF!</v>
      </c>
      <c r="V354" s="104" t="e">
        <f>#REF!-U354</f>
        <v>#REF!</v>
      </c>
      <c r="AZ354" s="59"/>
    </row>
    <row r="355" spans="2:52" x14ac:dyDescent="0.2">
      <c r="B355" s="26"/>
      <c r="C355" s="10"/>
      <c r="D355" s="187"/>
      <c r="E355" s="154"/>
      <c r="F355" s="154"/>
      <c r="G355" s="11"/>
      <c r="H355" s="11"/>
      <c r="I355" s="26"/>
      <c r="J355" s="10"/>
      <c r="K355" s="187"/>
      <c r="L355" s="154"/>
      <c r="M355" s="154"/>
      <c r="N355" s="11"/>
      <c r="O355" s="97"/>
      <c r="P355" s="98" t="e">
        <f>#REF!*O355</f>
        <v>#REF!</v>
      </c>
      <c r="Q355" s="13"/>
      <c r="R355" s="97"/>
      <c r="S355" s="97"/>
      <c r="T355" s="98">
        <f t="shared" si="31"/>
        <v>0</v>
      </c>
      <c r="U355" s="98" t="e">
        <f>SUM(#REF!,#REF!,#REF!,#REF!,#REF!,P355,T355)</f>
        <v>#REF!</v>
      </c>
      <c r="V355" s="104" t="e">
        <f>#REF!-U355</f>
        <v>#REF!</v>
      </c>
      <c r="AZ355" s="59"/>
    </row>
    <row r="356" spans="2:52" x14ac:dyDescent="0.2">
      <c r="B356" s="26"/>
      <c r="C356" s="10"/>
      <c r="D356" s="187"/>
      <c r="E356" s="154"/>
      <c r="F356" s="154"/>
      <c r="G356" s="11"/>
      <c r="H356" s="11"/>
      <c r="I356" s="26"/>
      <c r="J356" s="10"/>
      <c r="K356" s="187"/>
      <c r="L356" s="154"/>
      <c r="M356" s="154"/>
      <c r="N356" s="11"/>
      <c r="O356" s="97"/>
      <c r="P356" s="98" t="e">
        <f>#REF!*O356</f>
        <v>#REF!</v>
      </c>
      <c r="Q356" s="13"/>
      <c r="R356" s="97"/>
      <c r="S356" s="97"/>
      <c r="T356" s="98">
        <f t="shared" si="31"/>
        <v>0</v>
      </c>
      <c r="U356" s="98" t="e">
        <f>SUM(#REF!,#REF!,#REF!,#REF!,#REF!,P356,T356)</f>
        <v>#REF!</v>
      </c>
      <c r="V356" s="104" t="e">
        <f>#REF!-U356</f>
        <v>#REF!</v>
      </c>
      <c r="AZ356" s="59"/>
    </row>
    <row r="357" spans="2:52" x14ac:dyDescent="0.2">
      <c r="B357" s="26"/>
      <c r="C357" s="10"/>
      <c r="D357" s="187"/>
      <c r="E357" s="154"/>
      <c r="F357" s="154"/>
      <c r="G357" s="11"/>
      <c r="H357" s="11"/>
      <c r="I357" s="26"/>
      <c r="J357" s="10"/>
      <c r="K357" s="187"/>
      <c r="L357" s="154"/>
      <c r="M357" s="154"/>
      <c r="N357" s="11"/>
      <c r="O357" s="97"/>
      <c r="P357" s="98" t="e">
        <f>#REF!*O357</f>
        <v>#REF!</v>
      </c>
      <c r="Q357" s="13"/>
      <c r="R357" s="97"/>
      <c r="S357" s="97"/>
      <c r="T357" s="98">
        <f t="shared" si="31"/>
        <v>0</v>
      </c>
      <c r="U357" s="98" t="e">
        <f>SUM(#REF!,#REF!,#REF!,#REF!,#REF!,P357,T357)</f>
        <v>#REF!</v>
      </c>
      <c r="V357" s="104" t="e">
        <f>#REF!-U357</f>
        <v>#REF!</v>
      </c>
      <c r="AZ357" s="59"/>
    </row>
    <row r="358" spans="2:52" x14ac:dyDescent="0.2">
      <c r="B358" s="26"/>
      <c r="C358" s="10"/>
      <c r="D358" s="187"/>
      <c r="E358" s="154"/>
      <c r="F358" s="154"/>
      <c r="G358" s="11"/>
      <c r="H358" s="11"/>
      <c r="I358" s="26"/>
      <c r="J358" s="10"/>
      <c r="K358" s="187"/>
      <c r="L358" s="154"/>
      <c r="M358" s="154"/>
      <c r="N358" s="11"/>
      <c r="O358" s="97"/>
      <c r="P358" s="98" t="e">
        <f>#REF!*O358</f>
        <v>#REF!</v>
      </c>
      <c r="Q358" s="13"/>
      <c r="R358" s="97"/>
      <c r="S358" s="97"/>
      <c r="T358" s="98">
        <f t="shared" si="31"/>
        <v>0</v>
      </c>
      <c r="U358" s="98" t="e">
        <f>SUM(#REF!,#REF!,#REF!,#REF!,#REF!,P358,T358)</f>
        <v>#REF!</v>
      </c>
      <c r="V358" s="104" t="e">
        <f>#REF!-U358</f>
        <v>#REF!</v>
      </c>
      <c r="AZ358" s="59"/>
    </row>
    <row r="359" spans="2:52" x14ac:dyDescent="0.2">
      <c r="B359" s="26"/>
      <c r="C359" s="10"/>
      <c r="D359" s="187"/>
      <c r="E359" s="154"/>
      <c r="F359" s="154"/>
      <c r="G359" s="11"/>
      <c r="H359" s="11"/>
      <c r="I359" s="26"/>
      <c r="J359" s="10"/>
      <c r="K359" s="187"/>
      <c r="L359" s="154"/>
      <c r="M359" s="154"/>
      <c r="N359" s="11"/>
      <c r="O359" s="97"/>
      <c r="P359" s="98" t="e">
        <f>#REF!*O359</f>
        <v>#REF!</v>
      </c>
      <c r="Q359" s="13"/>
      <c r="R359" s="97"/>
      <c r="S359" s="97"/>
      <c r="T359" s="98">
        <f t="shared" si="31"/>
        <v>0</v>
      </c>
      <c r="U359" s="98" t="e">
        <f>SUM(#REF!,#REF!,#REF!,#REF!,#REF!,P359,T359)</f>
        <v>#REF!</v>
      </c>
      <c r="V359" s="104" t="e">
        <f>#REF!-U359</f>
        <v>#REF!</v>
      </c>
      <c r="AZ359" s="59"/>
    </row>
    <row r="360" spans="2:52" x14ac:dyDescent="0.2">
      <c r="B360" s="26"/>
      <c r="C360" s="10"/>
      <c r="D360" s="187"/>
      <c r="E360" s="154"/>
      <c r="F360" s="154"/>
      <c r="G360" s="11"/>
      <c r="H360" s="11"/>
      <c r="I360" s="26"/>
      <c r="J360" s="10"/>
      <c r="K360" s="187"/>
      <c r="L360" s="154"/>
      <c r="M360" s="154"/>
      <c r="N360" s="11"/>
      <c r="O360" s="97"/>
      <c r="P360" s="98" t="e">
        <f>#REF!*O360</f>
        <v>#REF!</v>
      </c>
      <c r="Q360" s="13"/>
      <c r="R360" s="97"/>
      <c r="S360" s="97"/>
      <c r="T360" s="98">
        <f t="shared" si="31"/>
        <v>0</v>
      </c>
      <c r="U360" s="98" t="e">
        <f>SUM(#REF!,#REF!,#REF!,#REF!,#REF!,P360,T360)</f>
        <v>#REF!</v>
      </c>
      <c r="V360" s="104" t="e">
        <f>#REF!-U360</f>
        <v>#REF!</v>
      </c>
      <c r="AZ360" s="59"/>
    </row>
    <row r="361" spans="2:52" x14ac:dyDescent="0.2">
      <c r="B361" s="26"/>
      <c r="C361" s="10"/>
      <c r="D361" s="187"/>
      <c r="E361" s="154"/>
      <c r="F361" s="154"/>
      <c r="G361" s="11"/>
      <c r="H361" s="11"/>
      <c r="I361" s="26"/>
      <c r="J361" s="10"/>
      <c r="K361" s="187"/>
      <c r="L361" s="154"/>
      <c r="M361" s="154"/>
      <c r="N361" s="11"/>
      <c r="O361" s="97"/>
      <c r="P361" s="98" t="e">
        <f>#REF!*O361</f>
        <v>#REF!</v>
      </c>
      <c r="Q361" s="13"/>
      <c r="R361" s="97"/>
      <c r="S361" s="97"/>
      <c r="T361" s="98">
        <f t="shared" si="31"/>
        <v>0</v>
      </c>
      <c r="U361" s="98" t="e">
        <f>SUM(#REF!,#REF!,#REF!,#REF!,#REF!,P361,T361)</f>
        <v>#REF!</v>
      </c>
      <c r="V361" s="104" t="e">
        <f>#REF!-U361</f>
        <v>#REF!</v>
      </c>
      <c r="AZ361" s="59"/>
    </row>
    <row r="362" spans="2:52" x14ac:dyDescent="0.2">
      <c r="B362" s="26"/>
      <c r="C362" s="10"/>
      <c r="D362" s="187"/>
      <c r="E362" s="154"/>
      <c r="F362" s="154"/>
      <c r="G362" s="11"/>
      <c r="H362" s="11"/>
      <c r="I362" s="26"/>
      <c r="J362" s="10"/>
      <c r="K362" s="187"/>
      <c r="L362" s="154"/>
      <c r="M362" s="154"/>
      <c r="N362" s="11"/>
      <c r="O362" s="97"/>
      <c r="P362" s="98" t="e">
        <f>#REF!*O362</f>
        <v>#REF!</v>
      </c>
      <c r="Q362" s="13"/>
      <c r="R362" s="97"/>
      <c r="S362" s="97"/>
      <c r="T362" s="98">
        <f t="shared" si="31"/>
        <v>0</v>
      </c>
      <c r="U362" s="98" t="e">
        <f>SUM(#REF!,#REF!,#REF!,#REF!,#REF!,P362,T362)</f>
        <v>#REF!</v>
      </c>
      <c r="V362" s="104" t="e">
        <f>#REF!-U362</f>
        <v>#REF!</v>
      </c>
      <c r="AZ362" s="59"/>
    </row>
    <row r="363" spans="2:52" x14ac:dyDescent="0.2">
      <c r="B363" s="26"/>
      <c r="C363" s="10"/>
      <c r="D363" s="187"/>
      <c r="E363" s="154"/>
      <c r="F363" s="154"/>
      <c r="G363" s="11"/>
      <c r="H363" s="11"/>
      <c r="I363" s="26"/>
      <c r="J363" s="10"/>
      <c r="K363" s="187"/>
      <c r="L363" s="154"/>
      <c r="M363" s="154"/>
      <c r="N363" s="11"/>
      <c r="O363" s="97"/>
      <c r="P363" s="98" t="e">
        <f>#REF!*O363</f>
        <v>#REF!</v>
      </c>
      <c r="Q363" s="13"/>
      <c r="R363" s="97"/>
      <c r="S363" s="97"/>
      <c r="T363" s="98">
        <f t="shared" si="31"/>
        <v>0</v>
      </c>
      <c r="U363" s="98" t="e">
        <f>SUM(#REF!,#REF!,#REF!,#REF!,#REF!,P363,T363)</f>
        <v>#REF!</v>
      </c>
      <c r="V363" s="104" t="e">
        <f>#REF!-U363</f>
        <v>#REF!</v>
      </c>
      <c r="AZ363" s="59"/>
    </row>
    <row r="364" spans="2:52" x14ac:dyDescent="0.2">
      <c r="B364" s="26"/>
      <c r="C364" s="10"/>
      <c r="D364" s="187"/>
      <c r="E364" s="154"/>
      <c r="F364" s="154"/>
      <c r="G364" s="11"/>
      <c r="H364" s="11"/>
      <c r="I364" s="26"/>
      <c r="J364" s="10"/>
      <c r="K364" s="187"/>
      <c r="L364" s="154"/>
      <c r="M364" s="154"/>
      <c r="N364" s="11"/>
      <c r="O364" s="97"/>
      <c r="P364" s="98" t="e">
        <f>#REF!*O364</f>
        <v>#REF!</v>
      </c>
      <c r="Q364" s="13"/>
      <c r="R364" s="97"/>
      <c r="S364" s="97"/>
      <c r="T364" s="98">
        <f t="shared" si="31"/>
        <v>0</v>
      </c>
      <c r="U364" s="98" t="e">
        <f>SUM(#REF!,#REF!,#REF!,#REF!,#REF!,P364,T364)</f>
        <v>#REF!</v>
      </c>
      <c r="V364" s="104" t="e">
        <f>#REF!-U364</f>
        <v>#REF!</v>
      </c>
      <c r="AZ364" s="59"/>
    </row>
    <row r="365" spans="2:52" x14ac:dyDescent="0.2">
      <c r="B365" s="26"/>
      <c r="C365" s="10"/>
      <c r="D365" s="187"/>
      <c r="E365" s="154"/>
      <c r="F365" s="154"/>
      <c r="G365" s="11"/>
      <c r="H365" s="11"/>
      <c r="I365" s="26"/>
      <c r="J365" s="10"/>
      <c r="K365" s="187"/>
      <c r="L365" s="154"/>
      <c r="M365" s="154"/>
      <c r="N365" s="11"/>
      <c r="O365" s="97"/>
      <c r="P365" s="98" t="e">
        <f>#REF!*O365</f>
        <v>#REF!</v>
      </c>
      <c r="Q365" s="13"/>
      <c r="R365" s="97"/>
      <c r="S365" s="97"/>
      <c r="T365" s="98">
        <f t="shared" si="31"/>
        <v>0</v>
      </c>
      <c r="U365" s="98" t="e">
        <f>SUM(#REF!,#REF!,#REF!,#REF!,#REF!,P365,T365)</f>
        <v>#REF!</v>
      </c>
      <c r="V365" s="104" t="e">
        <f>#REF!-U365</f>
        <v>#REF!</v>
      </c>
      <c r="AZ365" s="59"/>
    </row>
    <row r="366" spans="2:52" x14ac:dyDescent="0.2">
      <c r="B366" s="26"/>
      <c r="C366" s="10"/>
      <c r="D366" s="187"/>
      <c r="E366" s="154"/>
      <c r="F366" s="154"/>
      <c r="G366" s="11"/>
      <c r="H366" s="11"/>
      <c r="I366" s="26"/>
      <c r="J366" s="10"/>
      <c r="K366" s="187"/>
      <c r="L366" s="154"/>
      <c r="M366" s="154"/>
      <c r="N366" s="11"/>
      <c r="O366" s="97"/>
      <c r="P366" s="98" t="e">
        <f>#REF!*O366</f>
        <v>#REF!</v>
      </c>
      <c r="Q366" s="13"/>
      <c r="R366" s="97"/>
      <c r="S366" s="97"/>
      <c r="T366" s="98">
        <f t="shared" si="31"/>
        <v>0</v>
      </c>
      <c r="U366" s="98" t="e">
        <f>SUM(#REF!,#REF!,#REF!,#REF!,#REF!,P366,T366)</f>
        <v>#REF!</v>
      </c>
      <c r="V366" s="104" t="e">
        <f>#REF!-U366</f>
        <v>#REF!</v>
      </c>
      <c r="AZ366" s="59"/>
    </row>
    <row r="367" spans="2:52" x14ac:dyDescent="0.2">
      <c r="B367" s="26"/>
      <c r="C367" s="10"/>
      <c r="D367" s="187"/>
      <c r="E367" s="154"/>
      <c r="F367" s="154"/>
      <c r="G367" s="11"/>
      <c r="H367" s="11"/>
      <c r="I367" s="26"/>
      <c r="J367" s="10"/>
      <c r="K367" s="187"/>
      <c r="L367" s="154"/>
      <c r="M367" s="154"/>
      <c r="N367" s="11"/>
      <c r="O367" s="97"/>
      <c r="P367" s="98" t="e">
        <f>#REF!*O367</f>
        <v>#REF!</v>
      </c>
      <c r="Q367" s="13"/>
      <c r="R367" s="97"/>
      <c r="S367" s="97"/>
      <c r="T367" s="98">
        <f t="shared" si="31"/>
        <v>0</v>
      </c>
      <c r="U367" s="98" t="e">
        <f>SUM(#REF!,#REF!,#REF!,#REF!,#REF!,P367,T367)</f>
        <v>#REF!</v>
      </c>
      <c r="V367" s="104" t="e">
        <f>#REF!-U367</f>
        <v>#REF!</v>
      </c>
      <c r="AZ367" s="59"/>
    </row>
    <row r="368" spans="2:52" x14ac:dyDescent="0.2">
      <c r="B368" s="26"/>
      <c r="C368" s="10"/>
      <c r="D368" s="187"/>
      <c r="E368" s="154"/>
      <c r="F368" s="154"/>
      <c r="G368" s="11"/>
      <c r="H368" s="11"/>
      <c r="I368" s="26"/>
      <c r="J368" s="10"/>
      <c r="K368" s="187"/>
      <c r="L368" s="154"/>
      <c r="M368" s="154"/>
      <c r="N368" s="11"/>
      <c r="O368" s="97"/>
      <c r="P368" s="98" t="e">
        <f>#REF!*O368</f>
        <v>#REF!</v>
      </c>
      <c r="Q368" s="13"/>
      <c r="R368" s="97"/>
      <c r="S368" s="97"/>
      <c r="T368" s="98">
        <f t="shared" si="31"/>
        <v>0</v>
      </c>
      <c r="U368" s="98" t="e">
        <f>SUM(#REF!,#REF!,#REF!,#REF!,#REF!,P368,T368)</f>
        <v>#REF!</v>
      </c>
      <c r="V368" s="104" t="e">
        <f>#REF!-U368</f>
        <v>#REF!</v>
      </c>
      <c r="AZ368" s="59"/>
    </row>
    <row r="369" spans="1:52" x14ac:dyDescent="0.2">
      <c r="B369" s="26"/>
      <c r="C369" s="10"/>
      <c r="D369" s="187"/>
      <c r="E369" s="154"/>
      <c r="F369" s="154"/>
      <c r="G369" s="11"/>
      <c r="H369" s="11"/>
      <c r="I369" s="26"/>
      <c r="J369" s="10"/>
      <c r="K369" s="187"/>
      <c r="L369" s="154"/>
      <c r="M369" s="154"/>
      <c r="N369" s="11"/>
      <c r="O369" s="97"/>
      <c r="P369" s="98" t="e">
        <f>#REF!*O369</f>
        <v>#REF!</v>
      </c>
      <c r="Q369" s="13"/>
      <c r="R369" s="97"/>
      <c r="S369" s="97"/>
      <c r="T369" s="98">
        <f t="shared" si="31"/>
        <v>0</v>
      </c>
      <c r="U369" s="98" t="e">
        <f>SUM(#REF!,#REF!,#REF!,#REF!,#REF!,P369,T369)</f>
        <v>#REF!</v>
      </c>
      <c r="V369" s="104" t="e">
        <f>#REF!-U369</f>
        <v>#REF!</v>
      </c>
      <c r="AZ369" s="59"/>
    </row>
    <row r="370" spans="1:52" x14ac:dyDescent="0.2">
      <c r="A370" s="20"/>
      <c r="B370" s="26"/>
      <c r="C370" s="10"/>
      <c r="D370" s="187"/>
      <c r="E370" s="154"/>
      <c r="F370" s="154"/>
      <c r="G370" s="11"/>
      <c r="H370" s="11"/>
      <c r="I370" s="26"/>
      <c r="J370" s="10"/>
      <c r="K370" s="187"/>
      <c r="L370" s="154"/>
      <c r="M370" s="154"/>
      <c r="N370" s="11"/>
      <c r="O370" s="97"/>
      <c r="P370" s="98" t="e">
        <f>#REF!*O370</f>
        <v>#REF!</v>
      </c>
      <c r="Q370" s="13"/>
      <c r="R370" s="97"/>
      <c r="S370" s="97"/>
      <c r="T370" s="98">
        <f t="shared" si="31"/>
        <v>0</v>
      </c>
      <c r="U370" s="98" t="e">
        <f>SUM(#REF!,#REF!,#REF!,#REF!,#REF!,P370,T370)</f>
        <v>#REF!</v>
      </c>
      <c r="V370" s="104" t="e">
        <f>#REF!-U370</f>
        <v>#REF!</v>
      </c>
      <c r="AZ370" s="59"/>
    </row>
    <row r="371" spans="1:52" x14ac:dyDescent="0.2">
      <c r="A371" s="20"/>
      <c r="B371" s="26"/>
      <c r="C371" s="10"/>
      <c r="D371" s="10"/>
      <c r="E371" s="75"/>
      <c r="F371" s="75"/>
      <c r="G371" s="28"/>
      <c r="H371" s="28"/>
      <c r="I371" s="26"/>
      <c r="J371" s="10"/>
      <c r="K371" s="10"/>
      <c r="L371" s="75"/>
      <c r="M371" s="75"/>
      <c r="N371" s="28"/>
      <c r="O371" s="99"/>
      <c r="P371" s="98" t="e">
        <f>#REF!*O371</f>
        <v>#REF!</v>
      </c>
      <c r="Q371" s="27"/>
      <c r="R371" s="99"/>
      <c r="S371" s="99"/>
      <c r="T371" s="98">
        <f t="shared" si="31"/>
        <v>0</v>
      </c>
      <c r="U371" s="98" t="e">
        <f>SUM(#REF!,#REF!,#REF!,#REF!,#REF!,P371,T371)</f>
        <v>#REF!</v>
      </c>
      <c r="V371" s="104" t="e">
        <f>#REF!-U371</f>
        <v>#REF!</v>
      </c>
      <c r="AZ371" s="59"/>
    </row>
    <row r="372" spans="1:52" x14ac:dyDescent="0.2">
      <c r="A372" s="20"/>
      <c r="B372" s="26"/>
      <c r="C372" s="10"/>
      <c r="D372" s="10"/>
      <c r="E372" s="75"/>
      <c r="F372" s="75"/>
      <c r="G372" s="28"/>
      <c r="H372" s="28"/>
      <c r="I372" s="26"/>
      <c r="J372" s="10"/>
      <c r="K372" s="10"/>
      <c r="L372" s="75"/>
      <c r="M372" s="75"/>
      <c r="N372" s="28"/>
      <c r="O372" s="99"/>
      <c r="P372" s="98" t="e">
        <f>#REF!*O372</f>
        <v>#REF!</v>
      </c>
      <c r="Q372" s="27"/>
      <c r="R372" s="99"/>
      <c r="S372" s="99"/>
      <c r="T372" s="98">
        <f t="shared" si="31"/>
        <v>0</v>
      </c>
      <c r="U372" s="98" t="e">
        <f>SUM(#REF!,#REF!,#REF!,#REF!,#REF!,P372,T372)</f>
        <v>#REF!</v>
      </c>
      <c r="V372" s="104" t="e">
        <f>#REF!-U372</f>
        <v>#REF!</v>
      </c>
      <c r="AZ372" s="59"/>
    </row>
    <row r="373" spans="1:52" x14ac:dyDescent="0.2">
      <c r="A373" s="20"/>
      <c r="B373" s="26"/>
      <c r="C373" s="10"/>
      <c r="D373" s="10"/>
      <c r="E373" s="75"/>
      <c r="F373" s="75"/>
      <c r="G373" s="28"/>
      <c r="H373" s="28"/>
      <c r="I373" s="26"/>
      <c r="J373" s="10"/>
      <c r="K373" s="10"/>
      <c r="L373" s="75"/>
      <c r="M373" s="75"/>
      <c r="N373" s="28"/>
      <c r="O373" s="99"/>
      <c r="P373" s="98" t="e">
        <f>#REF!*O373</f>
        <v>#REF!</v>
      </c>
      <c r="Q373" s="27"/>
      <c r="R373" s="99"/>
      <c r="S373" s="99"/>
      <c r="T373" s="98">
        <f t="shared" si="31"/>
        <v>0</v>
      </c>
      <c r="U373" s="98" t="e">
        <f>SUM(#REF!,#REF!,#REF!,#REF!,#REF!,P373,T373)</f>
        <v>#REF!</v>
      </c>
      <c r="V373" s="104" t="e">
        <f>#REF!-U373</f>
        <v>#REF!</v>
      </c>
      <c r="AZ373" s="59"/>
    </row>
    <row r="374" spans="1:52" x14ac:dyDescent="0.2">
      <c r="A374" s="20"/>
      <c r="B374" s="26"/>
      <c r="C374" s="10"/>
      <c r="D374" s="10"/>
      <c r="E374" s="75"/>
      <c r="F374" s="75"/>
      <c r="G374" s="28"/>
      <c r="H374" s="28"/>
      <c r="I374" s="26"/>
      <c r="J374" s="10"/>
      <c r="K374" s="10"/>
      <c r="L374" s="75"/>
      <c r="M374" s="75"/>
      <c r="N374" s="28"/>
      <c r="O374" s="99"/>
      <c r="P374" s="98" t="e">
        <f>#REF!*O374</f>
        <v>#REF!</v>
      </c>
      <c r="Q374" s="27"/>
      <c r="R374" s="99"/>
      <c r="S374" s="99"/>
      <c r="T374" s="98">
        <f t="shared" si="31"/>
        <v>0</v>
      </c>
      <c r="U374" s="98" t="e">
        <f>SUM(#REF!,#REF!,#REF!,#REF!,#REF!,P374,T374)</f>
        <v>#REF!</v>
      </c>
      <c r="V374" s="104" t="e">
        <f>#REF!-U374</f>
        <v>#REF!</v>
      </c>
      <c r="AZ374" s="59"/>
    </row>
    <row r="375" spans="1:52" x14ac:dyDescent="0.2">
      <c r="A375" s="20"/>
      <c r="B375" s="26"/>
      <c r="C375" s="10"/>
      <c r="D375" s="10"/>
      <c r="E375" s="75"/>
      <c r="F375" s="75"/>
      <c r="G375" s="28"/>
      <c r="H375" s="28"/>
      <c r="I375" s="26"/>
      <c r="J375" s="10"/>
      <c r="K375" s="10"/>
      <c r="L375" s="75"/>
      <c r="M375" s="75"/>
      <c r="N375" s="28"/>
      <c r="O375" s="99"/>
      <c r="P375" s="98" t="e">
        <f>#REF!*O375</f>
        <v>#REF!</v>
      </c>
      <c r="Q375" s="27"/>
      <c r="R375" s="99"/>
      <c r="S375" s="99"/>
      <c r="T375" s="98">
        <f t="shared" si="31"/>
        <v>0</v>
      </c>
      <c r="U375" s="98" t="e">
        <f>SUM(#REF!,#REF!,#REF!,#REF!,#REF!,P375,T375)</f>
        <v>#REF!</v>
      </c>
      <c r="V375" s="104" t="e">
        <f>#REF!-U375</f>
        <v>#REF!</v>
      </c>
      <c r="AZ375" s="59"/>
    </row>
    <row r="376" spans="1:52" x14ac:dyDescent="0.2">
      <c r="A376" s="20"/>
      <c r="B376" s="26"/>
      <c r="C376" s="10"/>
      <c r="D376" s="10"/>
      <c r="E376" s="75"/>
      <c r="F376" s="75"/>
      <c r="G376" s="28"/>
      <c r="H376" s="28"/>
      <c r="I376" s="26"/>
      <c r="J376" s="10"/>
      <c r="K376" s="10"/>
      <c r="L376" s="75"/>
      <c r="M376" s="75"/>
      <c r="N376" s="28"/>
      <c r="O376" s="99"/>
      <c r="P376" s="98" t="e">
        <f>#REF!*O376</f>
        <v>#REF!</v>
      </c>
      <c r="Q376" s="27"/>
      <c r="R376" s="99"/>
      <c r="S376" s="99"/>
      <c r="T376" s="98">
        <f t="shared" si="31"/>
        <v>0</v>
      </c>
      <c r="U376" s="98" t="e">
        <f>SUM(#REF!,#REF!,#REF!,#REF!,#REF!,P376,T376)</f>
        <v>#REF!</v>
      </c>
      <c r="V376" s="104" t="e">
        <f>#REF!-U376</f>
        <v>#REF!</v>
      </c>
      <c r="AZ376" s="59"/>
    </row>
    <row r="377" spans="1:52" x14ac:dyDescent="0.2">
      <c r="A377" s="20"/>
      <c r="B377" s="26"/>
      <c r="C377" s="10"/>
      <c r="D377" s="10"/>
      <c r="E377" s="75"/>
      <c r="F377" s="75"/>
      <c r="G377" s="28"/>
      <c r="H377" s="28"/>
      <c r="I377" s="26"/>
      <c r="J377" s="10"/>
      <c r="K377" s="10"/>
      <c r="L377" s="75"/>
      <c r="M377" s="75"/>
      <c r="N377" s="28"/>
      <c r="O377" s="99"/>
      <c r="P377" s="98" t="e">
        <f>#REF!*O377</f>
        <v>#REF!</v>
      </c>
      <c r="Q377" s="27"/>
      <c r="R377" s="99"/>
      <c r="S377" s="99"/>
      <c r="T377" s="98">
        <f t="shared" si="31"/>
        <v>0</v>
      </c>
      <c r="U377" s="98" t="e">
        <f>SUM(#REF!,#REF!,#REF!,#REF!,#REF!,P377,T377)</f>
        <v>#REF!</v>
      </c>
      <c r="V377" s="104" t="e">
        <f>#REF!-U377</f>
        <v>#REF!</v>
      </c>
      <c r="AZ377" s="59"/>
    </row>
    <row r="378" spans="1:52" x14ac:dyDescent="0.2">
      <c r="A378" s="20"/>
      <c r="B378" s="26"/>
      <c r="C378" s="10"/>
      <c r="D378" s="10"/>
      <c r="E378" s="75"/>
      <c r="F378" s="75"/>
      <c r="G378" s="28"/>
      <c r="H378" s="28"/>
      <c r="I378" s="26"/>
      <c r="J378" s="10"/>
      <c r="K378" s="10"/>
      <c r="L378" s="75"/>
      <c r="M378" s="75"/>
      <c r="N378" s="28"/>
      <c r="O378" s="99"/>
      <c r="P378" s="98" t="e">
        <f>#REF!*O378</f>
        <v>#REF!</v>
      </c>
      <c r="Q378" s="27"/>
      <c r="R378" s="99"/>
      <c r="S378" s="99"/>
      <c r="T378" s="98">
        <f t="shared" si="31"/>
        <v>0</v>
      </c>
      <c r="U378" s="98" t="e">
        <f>SUM(#REF!,#REF!,#REF!,#REF!,#REF!,P378,T378)</f>
        <v>#REF!</v>
      </c>
      <c r="V378" s="104" t="e">
        <f>#REF!-U378</f>
        <v>#REF!</v>
      </c>
      <c r="AZ378" s="59"/>
    </row>
    <row r="379" spans="1:52" x14ac:dyDescent="0.2">
      <c r="A379" s="20"/>
      <c r="B379" s="26"/>
      <c r="C379" s="12"/>
      <c r="D379" s="12"/>
      <c r="E379" s="75"/>
      <c r="F379" s="75"/>
      <c r="G379" s="28"/>
      <c r="H379" s="28"/>
      <c r="I379" s="26"/>
      <c r="J379" s="12"/>
      <c r="K379" s="12"/>
      <c r="L379" s="75"/>
      <c r="M379" s="75"/>
      <c r="N379" s="28"/>
      <c r="O379" s="100"/>
      <c r="P379" s="98" t="e">
        <f>#REF!*O379</f>
        <v>#REF!</v>
      </c>
      <c r="Q379" s="27"/>
      <c r="R379" s="99"/>
      <c r="S379" s="100"/>
      <c r="T379" s="98">
        <f t="shared" si="31"/>
        <v>0</v>
      </c>
      <c r="U379" s="98" t="e">
        <f>SUM(#REF!,#REF!,#REF!,#REF!,#REF!,P379,T379)</f>
        <v>#REF!</v>
      </c>
      <c r="V379" s="104" t="e">
        <f>#REF!-U379</f>
        <v>#REF!</v>
      </c>
      <c r="AZ379" s="59"/>
    </row>
    <row r="380" spans="1:52" ht="13.5" thickBot="1" x14ac:dyDescent="0.25">
      <c r="A380" s="20"/>
      <c r="B380" s="26"/>
      <c r="C380" s="12"/>
      <c r="D380" s="12"/>
      <c r="E380" s="75"/>
      <c r="F380" s="75"/>
      <c r="G380" s="28"/>
      <c r="H380" s="28"/>
      <c r="I380" s="26"/>
      <c r="J380" s="12"/>
      <c r="K380" s="12"/>
      <c r="L380" s="75"/>
      <c r="M380" s="75"/>
      <c r="N380" s="28"/>
      <c r="O380" s="100"/>
      <c r="P380" s="98" t="e">
        <f>#REF!*O380</f>
        <v>#REF!</v>
      </c>
      <c r="Q380" s="27"/>
      <c r="R380" s="99"/>
      <c r="S380" s="100"/>
      <c r="T380" s="98">
        <f t="shared" si="31"/>
        <v>0</v>
      </c>
      <c r="U380" s="98" t="e">
        <f>SUM(#REF!,#REF!,#REF!,#REF!,#REF!,P380,T380)</f>
        <v>#REF!</v>
      </c>
      <c r="V380" s="104" t="e">
        <f>#REF!-U380</f>
        <v>#REF!</v>
      </c>
      <c r="AZ380" s="59"/>
    </row>
    <row r="381" spans="1:52" ht="13.5" thickBot="1" x14ac:dyDescent="0.25">
      <c r="A381" s="20"/>
      <c r="B381" s="175" t="s">
        <v>31</v>
      </c>
      <c r="C381" s="180"/>
      <c r="D381" s="180"/>
      <c r="E381" s="180"/>
      <c r="F381" s="180"/>
      <c r="G381" s="180"/>
      <c r="H381" s="180"/>
      <c r="I381" s="175" t="s">
        <v>31</v>
      </c>
      <c r="J381" s="180"/>
      <c r="K381" s="180"/>
      <c r="L381" s="180"/>
      <c r="M381" s="180"/>
      <c r="N381" s="180"/>
      <c r="O381" s="179"/>
      <c r="P381" s="178" t="e">
        <f>SUM(P352:P380)</f>
        <v>#REF!</v>
      </c>
      <c r="Q381" s="178"/>
      <c r="R381" s="178"/>
      <c r="S381" s="179"/>
      <c r="T381" s="179">
        <f>SUM(T352:T380)</f>
        <v>0</v>
      </c>
      <c r="U381" s="179" t="e">
        <f t="shared" ref="U381" si="32">SUM(V352:V380)</f>
        <v>#REF!</v>
      </c>
      <c r="V381" s="182">
        <f t="shared" ref="V381" si="33">SUM(W352:W380)</f>
        <v>0</v>
      </c>
      <c r="AY381" s="59"/>
      <c r="AZ381" s="59"/>
    </row>
    <row r="382" spans="1:52" s="2" customFormat="1" x14ac:dyDescent="0.2">
      <c r="B382" s="18"/>
      <c r="C382" s="81"/>
      <c r="D382" s="81"/>
      <c r="E382" s="82"/>
      <c r="F382" s="82"/>
      <c r="G382" s="82"/>
      <c r="H382" s="82"/>
      <c r="I382" s="18"/>
      <c r="J382" s="81"/>
      <c r="K382" s="81"/>
      <c r="L382" s="82"/>
      <c r="M382" s="82"/>
      <c r="N382" s="82"/>
      <c r="P382" s="83"/>
    </row>
    <row r="383" spans="1:52" s="74" customFormat="1" ht="36" x14ac:dyDescent="0.25">
      <c r="A383" s="72"/>
      <c r="B383" s="228" t="s">
        <v>106</v>
      </c>
      <c r="C383" s="229"/>
      <c r="D383" s="229"/>
      <c r="E383" s="229"/>
      <c r="F383" s="229"/>
      <c r="G383" s="229"/>
      <c r="H383" s="229"/>
      <c r="I383" s="228" t="s">
        <v>106</v>
      </c>
      <c r="J383" s="229"/>
      <c r="K383" s="229"/>
      <c r="L383" s="229"/>
      <c r="M383" s="229"/>
      <c r="N383" s="229"/>
      <c r="O383" s="214"/>
      <c r="P383" s="215"/>
      <c r="Q383" s="224" t="s">
        <v>18</v>
      </c>
      <c r="R383" s="242"/>
      <c r="S383" s="242"/>
      <c r="T383" s="243"/>
      <c r="U383" s="73" t="s">
        <v>17</v>
      </c>
      <c r="V383" s="86" t="s">
        <v>30</v>
      </c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</row>
    <row r="384" spans="1:52" s="162" customFormat="1" x14ac:dyDescent="0.2">
      <c r="A384" s="40"/>
      <c r="B384" s="155" t="s">
        <v>13</v>
      </c>
      <c r="C384" s="155" t="s">
        <v>14</v>
      </c>
      <c r="D384" s="155"/>
      <c r="E384" s="155" t="s">
        <v>35</v>
      </c>
      <c r="F384" s="155" t="s">
        <v>36</v>
      </c>
      <c r="G384" s="155" t="s">
        <v>37</v>
      </c>
      <c r="H384" s="155"/>
      <c r="I384" s="155" t="s">
        <v>13</v>
      </c>
      <c r="J384" s="155" t="s">
        <v>14</v>
      </c>
      <c r="K384" s="155"/>
      <c r="L384" s="155" t="s">
        <v>35</v>
      </c>
      <c r="M384" s="155" t="s">
        <v>36</v>
      </c>
      <c r="N384" s="155" t="s">
        <v>37</v>
      </c>
      <c r="O384" s="155" t="s">
        <v>28</v>
      </c>
      <c r="P384" s="159" t="s">
        <v>12</v>
      </c>
      <c r="Q384" s="160" t="s">
        <v>15</v>
      </c>
      <c r="R384" s="155" t="s">
        <v>29</v>
      </c>
      <c r="S384" s="155" t="s">
        <v>28</v>
      </c>
      <c r="T384" s="159" t="s">
        <v>12</v>
      </c>
      <c r="U384" s="155"/>
      <c r="V384" s="161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</row>
    <row r="385" spans="2:52" x14ac:dyDescent="0.2">
      <c r="B385" s="26"/>
      <c r="C385" s="10"/>
      <c r="D385" s="187"/>
      <c r="E385" s="154"/>
      <c r="F385" s="154"/>
      <c r="G385" s="11"/>
      <c r="H385" s="11"/>
      <c r="I385" s="26"/>
      <c r="J385" s="10"/>
      <c r="K385" s="187"/>
      <c r="L385" s="154"/>
      <c r="M385" s="154"/>
      <c r="N385" s="11"/>
      <c r="O385" s="97"/>
      <c r="P385" s="98" t="e">
        <f>#REF!*O385</f>
        <v>#REF!</v>
      </c>
      <c r="Q385" s="13"/>
      <c r="R385" s="97"/>
      <c r="S385" s="97"/>
      <c r="T385" s="98">
        <f>Q385*S385</f>
        <v>0</v>
      </c>
      <c r="U385" s="98" t="e">
        <f>SUM(#REF!,#REF!,#REF!,#REF!,#REF!,P385,T385)</f>
        <v>#REF!</v>
      </c>
      <c r="V385" s="104" t="e">
        <f>#REF!-U385</f>
        <v>#REF!</v>
      </c>
      <c r="AZ385" s="59"/>
    </row>
    <row r="386" spans="2:52" x14ac:dyDescent="0.2">
      <c r="B386" s="26"/>
      <c r="C386" s="10"/>
      <c r="D386" s="187"/>
      <c r="E386" s="154"/>
      <c r="F386" s="154"/>
      <c r="G386" s="11"/>
      <c r="H386" s="11"/>
      <c r="I386" s="26"/>
      <c r="J386" s="10"/>
      <c r="K386" s="187"/>
      <c r="L386" s="154"/>
      <c r="M386" s="154"/>
      <c r="N386" s="11"/>
      <c r="O386" s="97"/>
      <c r="P386" s="98" t="e">
        <f>#REF!*O386</f>
        <v>#REF!</v>
      </c>
      <c r="Q386" s="13"/>
      <c r="R386" s="97"/>
      <c r="S386" s="97"/>
      <c r="T386" s="98">
        <f t="shared" ref="T386:T413" si="34">Q386*S386</f>
        <v>0</v>
      </c>
      <c r="U386" s="98" t="e">
        <f>SUM(#REF!,#REF!,#REF!,#REF!,#REF!,P386,T386)</f>
        <v>#REF!</v>
      </c>
      <c r="V386" s="104" t="e">
        <f>#REF!-U386</f>
        <v>#REF!</v>
      </c>
      <c r="AZ386" s="59"/>
    </row>
    <row r="387" spans="2:52" x14ac:dyDescent="0.2">
      <c r="B387" s="26"/>
      <c r="C387" s="10"/>
      <c r="D387" s="187"/>
      <c r="E387" s="154"/>
      <c r="F387" s="154"/>
      <c r="G387" s="11"/>
      <c r="H387" s="11"/>
      <c r="I387" s="26"/>
      <c r="J387" s="10"/>
      <c r="K387" s="187"/>
      <c r="L387" s="154"/>
      <c r="M387" s="154"/>
      <c r="N387" s="11"/>
      <c r="O387" s="97"/>
      <c r="P387" s="98" t="e">
        <f>#REF!*O387</f>
        <v>#REF!</v>
      </c>
      <c r="Q387" s="13"/>
      <c r="R387" s="97"/>
      <c r="S387" s="97"/>
      <c r="T387" s="98">
        <f t="shared" si="34"/>
        <v>0</v>
      </c>
      <c r="U387" s="98" t="e">
        <f>SUM(#REF!,#REF!,#REF!,#REF!,#REF!,P387,T387)</f>
        <v>#REF!</v>
      </c>
      <c r="V387" s="104" t="e">
        <f>#REF!-U387</f>
        <v>#REF!</v>
      </c>
      <c r="AZ387" s="59"/>
    </row>
    <row r="388" spans="2:52" x14ac:dyDescent="0.2">
      <c r="B388" s="26"/>
      <c r="C388" s="10"/>
      <c r="D388" s="187"/>
      <c r="E388" s="154"/>
      <c r="F388" s="154"/>
      <c r="G388" s="11"/>
      <c r="H388" s="11"/>
      <c r="I388" s="26"/>
      <c r="J388" s="10"/>
      <c r="K388" s="187"/>
      <c r="L388" s="154"/>
      <c r="M388" s="154"/>
      <c r="N388" s="11"/>
      <c r="O388" s="97"/>
      <c r="P388" s="98" t="e">
        <f>#REF!*O388</f>
        <v>#REF!</v>
      </c>
      <c r="Q388" s="13"/>
      <c r="R388" s="97"/>
      <c r="S388" s="97"/>
      <c r="T388" s="98">
        <f t="shared" si="34"/>
        <v>0</v>
      </c>
      <c r="U388" s="98" t="e">
        <f>SUM(#REF!,#REF!,#REF!,#REF!,#REF!,P388,T388)</f>
        <v>#REF!</v>
      </c>
      <c r="V388" s="104" t="e">
        <f>#REF!-U388</f>
        <v>#REF!</v>
      </c>
      <c r="AZ388" s="59"/>
    </row>
    <row r="389" spans="2:52" x14ac:dyDescent="0.2">
      <c r="B389" s="26"/>
      <c r="C389" s="10"/>
      <c r="D389" s="187"/>
      <c r="E389" s="154"/>
      <c r="F389" s="154"/>
      <c r="G389" s="11"/>
      <c r="H389" s="11"/>
      <c r="I389" s="26"/>
      <c r="J389" s="10"/>
      <c r="K389" s="187"/>
      <c r="L389" s="154"/>
      <c r="M389" s="154"/>
      <c r="N389" s="11"/>
      <c r="O389" s="97"/>
      <c r="P389" s="98" t="e">
        <f>#REF!*O389</f>
        <v>#REF!</v>
      </c>
      <c r="Q389" s="13"/>
      <c r="R389" s="97"/>
      <c r="S389" s="97"/>
      <c r="T389" s="98">
        <f t="shared" si="34"/>
        <v>0</v>
      </c>
      <c r="U389" s="98" t="e">
        <f>SUM(#REF!,#REF!,#REF!,#REF!,#REF!,P389,T389)</f>
        <v>#REF!</v>
      </c>
      <c r="V389" s="104" t="e">
        <f>#REF!-U389</f>
        <v>#REF!</v>
      </c>
      <c r="AZ389" s="59"/>
    </row>
    <row r="390" spans="2:52" x14ac:dyDescent="0.2">
      <c r="B390" s="26"/>
      <c r="C390" s="10"/>
      <c r="D390" s="187"/>
      <c r="E390" s="154"/>
      <c r="F390" s="154"/>
      <c r="G390" s="11"/>
      <c r="H390" s="11"/>
      <c r="I390" s="26"/>
      <c r="J390" s="10"/>
      <c r="K390" s="187"/>
      <c r="L390" s="154"/>
      <c r="M390" s="154"/>
      <c r="N390" s="11"/>
      <c r="O390" s="97"/>
      <c r="P390" s="98" t="e">
        <f>#REF!*O390</f>
        <v>#REF!</v>
      </c>
      <c r="Q390" s="13"/>
      <c r="R390" s="97"/>
      <c r="S390" s="97"/>
      <c r="T390" s="98">
        <f t="shared" si="34"/>
        <v>0</v>
      </c>
      <c r="U390" s="98" t="e">
        <f>SUM(#REF!,#REF!,#REF!,#REF!,#REF!,P390,T390)</f>
        <v>#REF!</v>
      </c>
      <c r="V390" s="104" t="e">
        <f>#REF!-U390</f>
        <v>#REF!</v>
      </c>
      <c r="AZ390" s="59"/>
    </row>
    <row r="391" spans="2:52" x14ac:dyDescent="0.2">
      <c r="B391" s="26"/>
      <c r="C391" s="10"/>
      <c r="D391" s="187"/>
      <c r="E391" s="154"/>
      <c r="F391" s="154"/>
      <c r="G391" s="11"/>
      <c r="H391" s="11"/>
      <c r="I391" s="26"/>
      <c r="J391" s="10"/>
      <c r="K391" s="187"/>
      <c r="L391" s="154"/>
      <c r="M391" s="154"/>
      <c r="N391" s="11"/>
      <c r="O391" s="97"/>
      <c r="P391" s="98" t="e">
        <f>#REF!*O391</f>
        <v>#REF!</v>
      </c>
      <c r="Q391" s="13"/>
      <c r="R391" s="97"/>
      <c r="S391" s="97"/>
      <c r="T391" s="98">
        <f t="shared" si="34"/>
        <v>0</v>
      </c>
      <c r="U391" s="98" t="e">
        <f>SUM(#REF!,#REF!,#REF!,#REF!,#REF!,P391,T391)</f>
        <v>#REF!</v>
      </c>
      <c r="V391" s="104" t="e">
        <f>#REF!-U391</f>
        <v>#REF!</v>
      </c>
      <c r="AZ391" s="59"/>
    </row>
    <row r="392" spans="2:52" x14ac:dyDescent="0.2">
      <c r="B392" s="26"/>
      <c r="C392" s="10"/>
      <c r="D392" s="187"/>
      <c r="E392" s="154"/>
      <c r="F392" s="154"/>
      <c r="G392" s="11"/>
      <c r="H392" s="11"/>
      <c r="I392" s="26"/>
      <c r="J392" s="10"/>
      <c r="K392" s="187"/>
      <c r="L392" s="154"/>
      <c r="M392" s="154"/>
      <c r="N392" s="11"/>
      <c r="O392" s="97"/>
      <c r="P392" s="98" t="e">
        <f>#REF!*O392</f>
        <v>#REF!</v>
      </c>
      <c r="Q392" s="13"/>
      <c r="R392" s="97"/>
      <c r="S392" s="97"/>
      <c r="T392" s="98">
        <f t="shared" si="34"/>
        <v>0</v>
      </c>
      <c r="U392" s="98" t="e">
        <f>SUM(#REF!,#REF!,#REF!,#REF!,#REF!,P392,T392)</f>
        <v>#REF!</v>
      </c>
      <c r="V392" s="104" t="e">
        <f>#REF!-U392</f>
        <v>#REF!</v>
      </c>
      <c r="AZ392" s="59"/>
    </row>
    <row r="393" spans="2:52" x14ac:dyDescent="0.2">
      <c r="B393" s="26"/>
      <c r="C393" s="10"/>
      <c r="D393" s="187"/>
      <c r="E393" s="154"/>
      <c r="F393" s="154"/>
      <c r="G393" s="11"/>
      <c r="H393" s="11"/>
      <c r="I393" s="26"/>
      <c r="J393" s="10"/>
      <c r="K393" s="187"/>
      <c r="L393" s="154"/>
      <c r="M393" s="154"/>
      <c r="N393" s="11"/>
      <c r="O393" s="97"/>
      <c r="P393" s="98" t="e">
        <f>#REF!*O393</f>
        <v>#REF!</v>
      </c>
      <c r="Q393" s="13"/>
      <c r="R393" s="97"/>
      <c r="S393" s="97"/>
      <c r="T393" s="98">
        <f t="shared" si="34"/>
        <v>0</v>
      </c>
      <c r="U393" s="98" t="e">
        <f>SUM(#REF!,#REF!,#REF!,#REF!,#REF!,P393,T393)</f>
        <v>#REF!</v>
      </c>
      <c r="V393" s="104" t="e">
        <f>#REF!-U393</f>
        <v>#REF!</v>
      </c>
      <c r="AZ393" s="59"/>
    </row>
    <row r="394" spans="2:52" x14ac:dyDescent="0.2">
      <c r="B394" s="26"/>
      <c r="C394" s="10"/>
      <c r="D394" s="187"/>
      <c r="E394" s="154"/>
      <c r="F394" s="154"/>
      <c r="G394" s="11"/>
      <c r="H394" s="11"/>
      <c r="I394" s="26"/>
      <c r="J394" s="10"/>
      <c r="K394" s="187"/>
      <c r="L394" s="154"/>
      <c r="M394" s="154"/>
      <c r="N394" s="11"/>
      <c r="O394" s="97"/>
      <c r="P394" s="98" t="e">
        <f>#REF!*O394</f>
        <v>#REF!</v>
      </c>
      <c r="Q394" s="13"/>
      <c r="R394" s="97"/>
      <c r="S394" s="97"/>
      <c r="T394" s="98">
        <f t="shared" si="34"/>
        <v>0</v>
      </c>
      <c r="U394" s="98" t="e">
        <f>SUM(#REF!,#REF!,#REF!,#REF!,#REF!,P394,T394)</f>
        <v>#REF!</v>
      </c>
      <c r="V394" s="104" t="e">
        <f>#REF!-U394</f>
        <v>#REF!</v>
      </c>
      <c r="AZ394" s="59"/>
    </row>
    <row r="395" spans="2:52" x14ac:dyDescent="0.2">
      <c r="B395" s="26"/>
      <c r="C395" s="10"/>
      <c r="D395" s="187"/>
      <c r="E395" s="154"/>
      <c r="F395" s="154"/>
      <c r="G395" s="11"/>
      <c r="H395" s="11"/>
      <c r="I395" s="26"/>
      <c r="J395" s="10"/>
      <c r="K395" s="187"/>
      <c r="L395" s="154"/>
      <c r="M395" s="154"/>
      <c r="N395" s="11"/>
      <c r="O395" s="97"/>
      <c r="P395" s="98" t="e">
        <f>#REF!*O395</f>
        <v>#REF!</v>
      </c>
      <c r="Q395" s="13"/>
      <c r="R395" s="97"/>
      <c r="S395" s="97"/>
      <c r="T395" s="98">
        <f t="shared" si="34"/>
        <v>0</v>
      </c>
      <c r="U395" s="98" t="e">
        <f>SUM(#REF!,#REF!,#REF!,#REF!,#REF!,P395,T395)</f>
        <v>#REF!</v>
      </c>
      <c r="V395" s="104" t="e">
        <f>#REF!-U395</f>
        <v>#REF!</v>
      </c>
      <c r="AZ395" s="59"/>
    </row>
    <row r="396" spans="2:52" x14ac:dyDescent="0.2">
      <c r="B396" s="26"/>
      <c r="C396" s="10"/>
      <c r="D396" s="187"/>
      <c r="E396" s="154"/>
      <c r="F396" s="154"/>
      <c r="G396" s="11"/>
      <c r="H396" s="11"/>
      <c r="I396" s="26"/>
      <c r="J396" s="10"/>
      <c r="K396" s="187"/>
      <c r="L396" s="154"/>
      <c r="M396" s="154"/>
      <c r="N396" s="11"/>
      <c r="O396" s="97"/>
      <c r="P396" s="98" t="e">
        <f>#REF!*O396</f>
        <v>#REF!</v>
      </c>
      <c r="Q396" s="13"/>
      <c r="R396" s="97"/>
      <c r="S396" s="97"/>
      <c r="T396" s="98">
        <f t="shared" si="34"/>
        <v>0</v>
      </c>
      <c r="U396" s="98" t="e">
        <f>SUM(#REF!,#REF!,#REF!,#REF!,#REF!,P396,T396)</f>
        <v>#REF!</v>
      </c>
      <c r="V396" s="104" t="e">
        <f>#REF!-U396</f>
        <v>#REF!</v>
      </c>
      <c r="AZ396" s="59"/>
    </row>
    <row r="397" spans="2:52" x14ac:dyDescent="0.2">
      <c r="B397" s="26"/>
      <c r="C397" s="10"/>
      <c r="D397" s="187"/>
      <c r="E397" s="154"/>
      <c r="F397" s="154"/>
      <c r="G397" s="11"/>
      <c r="H397" s="11"/>
      <c r="I397" s="26"/>
      <c r="J397" s="10"/>
      <c r="K397" s="187"/>
      <c r="L397" s="154"/>
      <c r="M397" s="154"/>
      <c r="N397" s="11"/>
      <c r="O397" s="97"/>
      <c r="P397" s="98" t="e">
        <f>#REF!*O397</f>
        <v>#REF!</v>
      </c>
      <c r="Q397" s="13"/>
      <c r="R397" s="97"/>
      <c r="S397" s="97"/>
      <c r="T397" s="98">
        <f t="shared" si="34"/>
        <v>0</v>
      </c>
      <c r="U397" s="98" t="e">
        <f>SUM(#REF!,#REF!,#REF!,#REF!,#REF!,P397,T397)</f>
        <v>#REF!</v>
      </c>
      <c r="V397" s="104" t="e">
        <f>#REF!-U397</f>
        <v>#REF!</v>
      </c>
      <c r="AZ397" s="59"/>
    </row>
    <row r="398" spans="2:52" x14ac:dyDescent="0.2">
      <c r="B398" s="26"/>
      <c r="C398" s="10"/>
      <c r="D398" s="187"/>
      <c r="E398" s="154"/>
      <c r="F398" s="154"/>
      <c r="G398" s="11"/>
      <c r="H398" s="11"/>
      <c r="I398" s="26"/>
      <c r="J398" s="10"/>
      <c r="K398" s="187"/>
      <c r="L398" s="154"/>
      <c r="M398" s="154"/>
      <c r="N398" s="11"/>
      <c r="O398" s="97"/>
      <c r="P398" s="98" t="e">
        <f>#REF!*O398</f>
        <v>#REF!</v>
      </c>
      <c r="Q398" s="13"/>
      <c r="R398" s="97"/>
      <c r="S398" s="97"/>
      <c r="T398" s="98">
        <f t="shared" si="34"/>
        <v>0</v>
      </c>
      <c r="U398" s="98" t="e">
        <f>SUM(#REF!,#REF!,#REF!,#REF!,#REF!,P398,T398)</f>
        <v>#REF!</v>
      </c>
      <c r="V398" s="104" t="e">
        <f>#REF!-U398</f>
        <v>#REF!</v>
      </c>
      <c r="AZ398" s="59"/>
    </row>
    <row r="399" spans="2:52" x14ac:dyDescent="0.2">
      <c r="B399" s="26"/>
      <c r="C399" s="10"/>
      <c r="D399" s="187"/>
      <c r="E399" s="154"/>
      <c r="F399" s="154"/>
      <c r="G399" s="11"/>
      <c r="H399" s="11"/>
      <c r="I399" s="26"/>
      <c r="J399" s="10"/>
      <c r="K399" s="187"/>
      <c r="L399" s="154"/>
      <c r="M399" s="154"/>
      <c r="N399" s="11"/>
      <c r="O399" s="97"/>
      <c r="P399" s="98" t="e">
        <f>#REF!*O399</f>
        <v>#REF!</v>
      </c>
      <c r="Q399" s="13"/>
      <c r="R399" s="97"/>
      <c r="S399" s="97"/>
      <c r="T399" s="98">
        <f t="shared" si="34"/>
        <v>0</v>
      </c>
      <c r="U399" s="98" t="e">
        <f>SUM(#REF!,#REF!,#REF!,#REF!,#REF!,P399,T399)</f>
        <v>#REF!</v>
      </c>
      <c r="V399" s="104" t="e">
        <f>#REF!-U399</f>
        <v>#REF!</v>
      </c>
      <c r="AZ399" s="59"/>
    </row>
    <row r="400" spans="2:52" x14ac:dyDescent="0.2">
      <c r="B400" s="26"/>
      <c r="C400" s="10"/>
      <c r="D400" s="187"/>
      <c r="E400" s="154"/>
      <c r="F400" s="154"/>
      <c r="G400" s="11"/>
      <c r="H400" s="11"/>
      <c r="I400" s="26"/>
      <c r="J400" s="10"/>
      <c r="K400" s="187"/>
      <c r="L400" s="154"/>
      <c r="M400" s="154"/>
      <c r="N400" s="11"/>
      <c r="O400" s="97"/>
      <c r="P400" s="98" t="e">
        <f>#REF!*O400</f>
        <v>#REF!</v>
      </c>
      <c r="Q400" s="13"/>
      <c r="R400" s="97"/>
      <c r="S400" s="97"/>
      <c r="T400" s="98">
        <f t="shared" si="34"/>
        <v>0</v>
      </c>
      <c r="U400" s="98" t="e">
        <f>SUM(#REF!,#REF!,#REF!,#REF!,#REF!,P400,T400)</f>
        <v>#REF!</v>
      </c>
      <c r="V400" s="104" t="e">
        <f>#REF!-U400</f>
        <v>#REF!</v>
      </c>
      <c r="AZ400" s="59"/>
    </row>
    <row r="401" spans="1:52" x14ac:dyDescent="0.2">
      <c r="B401" s="26"/>
      <c r="C401" s="10"/>
      <c r="D401" s="187"/>
      <c r="E401" s="154"/>
      <c r="F401" s="154"/>
      <c r="G401" s="11"/>
      <c r="H401" s="11"/>
      <c r="I401" s="26"/>
      <c r="J401" s="10"/>
      <c r="K401" s="187"/>
      <c r="L401" s="154"/>
      <c r="M401" s="154"/>
      <c r="N401" s="11"/>
      <c r="O401" s="97"/>
      <c r="P401" s="98" t="e">
        <f>#REF!*O401</f>
        <v>#REF!</v>
      </c>
      <c r="Q401" s="13"/>
      <c r="R401" s="97"/>
      <c r="S401" s="97"/>
      <c r="T401" s="98">
        <f t="shared" si="34"/>
        <v>0</v>
      </c>
      <c r="U401" s="98" t="e">
        <f>SUM(#REF!,#REF!,#REF!,#REF!,#REF!,P401,T401)</f>
        <v>#REF!</v>
      </c>
      <c r="V401" s="104" t="e">
        <f>#REF!-U401</f>
        <v>#REF!</v>
      </c>
      <c r="AZ401" s="59"/>
    </row>
    <row r="402" spans="1:52" x14ac:dyDescent="0.2">
      <c r="B402" s="26"/>
      <c r="C402" s="10"/>
      <c r="D402" s="187"/>
      <c r="E402" s="154"/>
      <c r="F402" s="154"/>
      <c r="G402" s="11"/>
      <c r="H402" s="11"/>
      <c r="I402" s="26"/>
      <c r="J402" s="10"/>
      <c r="K402" s="187"/>
      <c r="L402" s="154"/>
      <c r="M402" s="154"/>
      <c r="N402" s="11"/>
      <c r="O402" s="97"/>
      <c r="P402" s="98" t="e">
        <f>#REF!*O402</f>
        <v>#REF!</v>
      </c>
      <c r="Q402" s="13"/>
      <c r="R402" s="97"/>
      <c r="S402" s="97"/>
      <c r="T402" s="98">
        <f t="shared" si="34"/>
        <v>0</v>
      </c>
      <c r="U402" s="98" t="e">
        <f>SUM(#REF!,#REF!,#REF!,#REF!,#REF!,P402,T402)</f>
        <v>#REF!</v>
      </c>
      <c r="V402" s="104" t="e">
        <f>#REF!-U402</f>
        <v>#REF!</v>
      </c>
      <c r="AZ402" s="59"/>
    </row>
    <row r="403" spans="1:52" x14ac:dyDescent="0.2">
      <c r="A403" s="20"/>
      <c r="B403" s="26"/>
      <c r="C403" s="10"/>
      <c r="D403" s="187"/>
      <c r="E403" s="154"/>
      <c r="F403" s="154"/>
      <c r="G403" s="11"/>
      <c r="H403" s="11"/>
      <c r="I403" s="26"/>
      <c r="J403" s="10"/>
      <c r="K403" s="187"/>
      <c r="L403" s="154"/>
      <c r="M403" s="154"/>
      <c r="N403" s="11"/>
      <c r="O403" s="97"/>
      <c r="P403" s="98" t="e">
        <f>#REF!*O403</f>
        <v>#REF!</v>
      </c>
      <c r="Q403" s="13"/>
      <c r="R403" s="97"/>
      <c r="S403" s="97"/>
      <c r="T403" s="98">
        <f t="shared" si="34"/>
        <v>0</v>
      </c>
      <c r="U403" s="98" t="e">
        <f>SUM(#REF!,#REF!,#REF!,#REF!,#REF!,P403,T403)</f>
        <v>#REF!</v>
      </c>
      <c r="V403" s="104" t="e">
        <f>#REF!-U403</f>
        <v>#REF!</v>
      </c>
      <c r="AZ403" s="59"/>
    </row>
    <row r="404" spans="1:52" x14ac:dyDescent="0.2">
      <c r="A404" s="20"/>
      <c r="B404" s="26"/>
      <c r="C404" s="10"/>
      <c r="D404" s="10"/>
      <c r="E404" s="75"/>
      <c r="F404" s="75"/>
      <c r="G404" s="28"/>
      <c r="H404" s="28"/>
      <c r="I404" s="26"/>
      <c r="J404" s="10"/>
      <c r="K404" s="10"/>
      <c r="L404" s="75"/>
      <c r="M404" s="75"/>
      <c r="N404" s="28"/>
      <c r="O404" s="99"/>
      <c r="P404" s="98" t="e">
        <f>#REF!*O404</f>
        <v>#REF!</v>
      </c>
      <c r="Q404" s="27"/>
      <c r="R404" s="99"/>
      <c r="S404" s="99"/>
      <c r="T404" s="98">
        <f t="shared" si="34"/>
        <v>0</v>
      </c>
      <c r="U404" s="98" t="e">
        <f>SUM(#REF!,#REF!,#REF!,#REF!,#REF!,P404,T404)</f>
        <v>#REF!</v>
      </c>
      <c r="V404" s="104" t="e">
        <f>#REF!-U404</f>
        <v>#REF!</v>
      </c>
      <c r="AZ404" s="59"/>
    </row>
    <row r="405" spans="1:52" x14ac:dyDescent="0.2">
      <c r="A405" s="20"/>
      <c r="B405" s="26"/>
      <c r="C405" s="10"/>
      <c r="D405" s="10"/>
      <c r="E405" s="75"/>
      <c r="F405" s="75"/>
      <c r="G405" s="28"/>
      <c r="H405" s="28"/>
      <c r="I405" s="26"/>
      <c r="J405" s="10"/>
      <c r="K405" s="10"/>
      <c r="L405" s="75"/>
      <c r="M405" s="75"/>
      <c r="N405" s="28"/>
      <c r="O405" s="99"/>
      <c r="P405" s="98" t="e">
        <f>#REF!*O405</f>
        <v>#REF!</v>
      </c>
      <c r="Q405" s="27"/>
      <c r="R405" s="99"/>
      <c r="S405" s="99"/>
      <c r="T405" s="98">
        <f t="shared" si="34"/>
        <v>0</v>
      </c>
      <c r="U405" s="98" t="e">
        <f>SUM(#REF!,#REF!,#REF!,#REF!,#REF!,P405,T405)</f>
        <v>#REF!</v>
      </c>
      <c r="V405" s="104" t="e">
        <f>#REF!-U405</f>
        <v>#REF!</v>
      </c>
      <c r="AZ405" s="59"/>
    </row>
    <row r="406" spans="1:52" x14ac:dyDescent="0.2">
      <c r="A406" s="20"/>
      <c r="B406" s="26"/>
      <c r="C406" s="10"/>
      <c r="D406" s="10"/>
      <c r="E406" s="75"/>
      <c r="F406" s="75"/>
      <c r="G406" s="28"/>
      <c r="H406" s="28"/>
      <c r="I406" s="26"/>
      <c r="J406" s="10"/>
      <c r="K406" s="10"/>
      <c r="L406" s="75"/>
      <c r="M406" s="75"/>
      <c r="N406" s="28"/>
      <c r="O406" s="99"/>
      <c r="P406" s="98" t="e">
        <f>#REF!*O406</f>
        <v>#REF!</v>
      </c>
      <c r="Q406" s="27"/>
      <c r="R406" s="99"/>
      <c r="S406" s="99"/>
      <c r="T406" s="98">
        <f t="shared" si="34"/>
        <v>0</v>
      </c>
      <c r="U406" s="98" t="e">
        <f>SUM(#REF!,#REF!,#REF!,#REF!,#REF!,P406,T406)</f>
        <v>#REF!</v>
      </c>
      <c r="V406" s="104" t="e">
        <f>#REF!-U406</f>
        <v>#REF!</v>
      </c>
      <c r="AZ406" s="59"/>
    </row>
    <row r="407" spans="1:52" x14ac:dyDescent="0.2">
      <c r="A407" s="20"/>
      <c r="B407" s="26"/>
      <c r="C407" s="10"/>
      <c r="D407" s="10"/>
      <c r="E407" s="75"/>
      <c r="F407" s="75"/>
      <c r="G407" s="28"/>
      <c r="H407" s="28"/>
      <c r="I407" s="26"/>
      <c r="J407" s="10"/>
      <c r="K407" s="10"/>
      <c r="L407" s="75"/>
      <c r="M407" s="75"/>
      <c r="N407" s="28"/>
      <c r="O407" s="99"/>
      <c r="P407" s="98" t="e">
        <f>#REF!*O407</f>
        <v>#REF!</v>
      </c>
      <c r="Q407" s="27"/>
      <c r="R407" s="99"/>
      <c r="S407" s="99"/>
      <c r="T407" s="98">
        <f t="shared" si="34"/>
        <v>0</v>
      </c>
      <c r="U407" s="98" t="e">
        <f>SUM(#REF!,#REF!,#REF!,#REF!,#REF!,P407,T407)</f>
        <v>#REF!</v>
      </c>
      <c r="V407" s="104" t="e">
        <f>#REF!-U407</f>
        <v>#REF!</v>
      </c>
      <c r="AZ407" s="59"/>
    </row>
    <row r="408" spans="1:52" x14ac:dyDescent="0.2">
      <c r="A408" s="20"/>
      <c r="B408" s="26"/>
      <c r="C408" s="10"/>
      <c r="D408" s="10"/>
      <c r="E408" s="75"/>
      <c r="F408" s="75"/>
      <c r="G408" s="28"/>
      <c r="H408" s="28"/>
      <c r="I408" s="26"/>
      <c r="J408" s="10"/>
      <c r="K408" s="10"/>
      <c r="L408" s="75"/>
      <c r="M408" s="75"/>
      <c r="N408" s="28"/>
      <c r="O408" s="99"/>
      <c r="P408" s="98" t="e">
        <f>#REF!*O408</f>
        <v>#REF!</v>
      </c>
      <c r="Q408" s="27"/>
      <c r="R408" s="99"/>
      <c r="S408" s="99"/>
      <c r="T408" s="98">
        <f t="shared" si="34"/>
        <v>0</v>
      </c>
      <c r="U408" s="98" t="e">
        <f>SUM(#REF!,#REF!,#REF!,#REF!,#REF!,P408,T408)</f>
        <v>#REF!</v>
      </c>
      <c r="V408" s="104" t="e">
        <f>#REF!-U408</f>
        <v>#REF!</v>
      </c>
      <c r="AZ408" s="59"/>
    </row>
    <row r="409" spans="1:52" x14ac:dyDescent="0.2">
      <c r="A409" s="20"/>
      <c r="B409" s="26"/>
      <c r="C409" s="10"/>
      <c r="D409" s="10"/>
      <c r="E409" s="75"/>
      <c r="F409" s="75"/>
      <c r="G409" s="28"/>
      <c r="H409" s="28"/>
      <c r="I409" s="26"/>
      <c r="J409" s="10"/>
      <c r="K409" s="10"/>
      <c r="L409" s="75"/>
      <c r="M409" s="75"/>
      <c r="N409" s="28"/>
      <c r="O409" s="99"/>
      <c r="P409" s="98" t="e">
        <f>#REF!*O409</f>
        <v>#REF!</v>
      </c>
      <c r="Q409" s="27"/>
      <c r="R409" s="99"/>
      <c r="S409" s="99"/>
      <c r="T409" s="98">
        <f t="shared" si="34"/>
        <v>0</v>
      </c>
      <c r="U409" s="98" t="e">
        <f>SUM(#REF!,#REF!,#REF!,#REF!,#REF!,P409,T409)</f>
        <v>#REF!</v>
      </c>
      <c r="V409" s="104" t="e">
        <f>#REF!-U409</f>
        <v>#REF!</v>
      </c>
      <c r="AZ409" s="59"/>
    </row>
    <row r="410" spans="1:52" x14ac:dyDescent="0.2">
      <c r="A410" s="20"/>
      <c r="B410" s="26"/>
      <c r="C410" s="10"/>
      <c r="D410" s="10"/>
      <c r="E410" s="75"/>
      <c r="F410" s="75"/>
      <c r="G410" s="28"/>
      <c r="H410" s="28"/>
      <c r="I410" s="26"/>
      <c r="J410" s="10"/>
      <c r="K410" s="10"/>
      <c r="L410" s="75"/>
      <c r="M410" s="75"/>
      <c r="N410" s="28"/>
      <c r="O410" s="99"/>
      <c r="P410" s="98" t="e">
        <f>#REF!*O410</f>
        <v>#REF!</v>
      </c>
      <c r="Q410" s="27"/>
      <c r="R410" s="99"/>
      <c r="S410" s="99"/>
      <c r="T410" s="98">
        <f t="shared" si="34"/>
        <v>0</v>
      </c>
      <c r="U410" s="98" t="e">
        <f>SUM(#REF!,#REF!,#REF!,#REF!,#REF!,P410,T410)</f>
        <v>#REF!</v>
      </c>
      <c r="V410" s="104" t="e">
        <f>#REF!-U410</f>
        <v>#REF!</v>
      </c>
      <c r="AZ410" s="59"/>
    </row>
    <row r="411" spans="1:52" x14ac:dyDescent="0.2">
      <c r="A411" s="20"/>
      <c r="B411" s="26"/>
      <c r="C411" s="10"/>
      <c r="D411" s="10"/>
      <c r="E411" s="75"/>
      <c r="F411" s="75"/>
      <c r="G411" s="28"/>
      <c r="H411" s="28"/>
      <c r="I411" s="26"/>
      <c r="J411" s="10"/>
      <c r="K411" s="10"/>
      <c r="L411" s="75"/>
      <c r="M411" s="75"/>
      <c r="N411" s="28"/>
      <c r="O411" s="99"/>
      <c r="P411" s="98" t="e">
        <f>#REF!*O411</f>
        <v>#REF!</v>
      </c>
      <c r="Q411" s="27"/>
      <c r="R411" s="99"/>
      <c r="S411" s="99"/>
      <c r="T411" s="98">
        <f t="shared" si="34"/>
        <v>0</v>
      </c>
      <c r="U411" s="98" t="e">
        <f>SUM(#REF!,#REF!,#REF!,#REF!,#REF!,P411,T411)</f>
        <v>#REF!</v>
      </c>
      <c r="V411" s="104" t="e">
        <f>#REF!-U411</f>
        <v>#REF!</v>
      </c>
      <c r="AZ411" s="59"/>
    </row>
    <row r="412" spans="1:52" x14ac:dyDescent="0.2">
      <c r="A412" s="20"/>
      <c r="B412" s="26"/>
      <c r="C412" s="12"/>
      <c r="D412" s="12"/>
      <c r="E412" s="75"/>
      <c r="F412" s="75"/>
      <c r="G412" s="28"/>
      <c r="H412" s="28"/>
      <c r="I412" s="26"/>
      <c r="J412" s="12"/>
      <c r="K412" s="12"/>
      <c r="L412" s="75"/>
      <c r="M412" s="75"/>
      <c r="N412" s="28"/>
      <c r="O412" s="100"/>
      <c r="P412" s="98" t="e">
        <f>#REF!*O412</f>
        <v>#REF!</v>
      </c>
      <c r="Q412" s="27"/>
      <c r="R412" s="99"/>
      <c r="S412" s="100"/>
      <c r="T412" s="98">
        <f t="shared" si="34"/>
        <v>0</v>
      </c>
      <c r="U412" s="98" t="e">
        <f>SUM(#REF!,#REF!,#REF!,#REF!,#REF!,P412,T412)</f>
        <v>#REF!</v>
      </c>
      <c r="V412" s="104" t="e">
        <f>#REF!-U412</f>
        <v>#REF!</v>
      </c>
      <c r="AZ412" s="59"/>
    </row>
    <row r="413" spans="1:52" ht="13.5" thickBot="1" x14ac:dyDescent="0.25">
      <c r="A413" s="20"/>
      <c r="B413" s="26"/>
      <c r="C413" s="12"/>
      <c r="D413" s="12"/>
      <c r="E413" s="75"/>
      <c r="F413" s="75"/>
      <c r="G413" s="28"/>
      <c r="H413" s="28"/>
      <c r="I413" s="26"/>
      <c r="J413" s="12"/>
      <c r="K413" s="12"/>
      <c r="L413" s="75"/>
      <c r="M413" s="75"/>
      <c r="N413" s="28"/>
      <c r="O413" s="100"/>
      <c r="P413" s="98" t="e">
        <f>#REF!*O413</f>
        <v>#REF!</v>
      </c>
      <c r="Q413" s="27"/>
      <c r="R413" s="99"/>
      <c r="S413" s="100"/>
      <c r="T413" s="98">
        <f t="shared" si="34"/>
        <v>0</v>
      </c>
      <c r="U413" s="98" t="e">
        <f>SUM(#REF!,#REF!,#REF!,#REF!,#REF!,P413,T413)</f>
        <v>#REF!</v>
      </c>
      <c r="V413" s="104" t="e">
        <f>#REF!-U413</f>
        <v>#REF!</v>
      </c>
      <c r="AZ413" s="59"/>
    </row>
    <row r="414" spans="1:52" ht="13.5" thickBot="1" x14ac:dyDescent="0.25">
      <c r="A414" s="20"/>
      <c r="B414" s="175" t="s">
        <v>31</v>
      </c>
      <c r="C414" s="180"/>
      <c r="D414" s="180"/>
      <c r="E414" s="180"/>
      <c r="F414" s="180"/>
      <c r="G414" s="180"/>
      <c r="H414" s="180"/>
      <c r="I414" s="175" t="s">
        <v>31</v>
      </c>
      <c r="J414" s="180"/>
      <c r="K414" s="180"/>
      <c r="L414" s="180"/>
      <c r="M414" s="180"/>
      <c r="N414" s="180"/>
      <c r="O414" s="179"/>
      <c r="P414" s="178" t="e">
        <f>SUM(P385:P413)</f>
        <v>#REF!</v>
      </c>
      <c r="Q414" s="178"/>
      <c r="R414" s="178"/>
      <c r="S414" s="179"/>
      <c r="T414" s="179">
        <f>SUM(T385:T413)</f>
        <v>0</v>
      </c>
      <c r="U414" s="179" t="e">
        <f t="shared" ref="U414" si="35">SUM(V385:V413)</f>
        <v>#REF!</v>
      </c>
      <c r="V414" s="182">
        <f t="shared" ref="V414" si="36">SUM(W385:W413)</f>
        <v>0</v>
      </c>
      <c r="AY414" s="59"/>
      <c r="AZ414" s="59"/>
    </row>
    <row r="415" spans="1:52" s="2" customFormat="1" x14ac:dyDescent="0.2">
      <c r="P415" s="83"/>
    </row>
    <row r="416" spans="1:52" s="74" customFormat="1" ht="36" x14ac:dyDescent="0.25">
      <c r="A416" s="72"/>
      <c r="B416" s="228" t="s">
        <v>109</v>
      </c>
      <c r="C416" s="229"/>
      <c r="D416" s="229"/>
      <c r="E416" s="229"/>
      <c r="F416" s="229"/>
      <c r="G416" s="229"/>
      <c r="H416" s="229"/>
      <c r="I416" s="228" t="s">
        <v>109</v>
      </c>
      <c r="J416" s="229"/>
      <c r="K416" s="229"/>
      <c r="L416" s="229"/>
      <c r="M416" s="229"/>
      <c r="N416" s="229"/>
      <c r="O416" s="214"/>
      <c r="P416" s="215"/>
      <c r="Q416" s="224" t="s">
        <v>18</v>
      </c>
      <c r="R416" s="242"/>
      <c r="S416" s="242"/>
      <c r="T416" s="243"/>
      <c r="U416" s="73" t="s">
        <v>17</v>
      </c>
      <c r="V416" s="86" t="s">
        <v>30</v>
      </c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</row>
    <row r="417" spans="1:52" s="162" customFormat="1" x14ac:dyDescent="0.2">
      <c r="A417" s="40"/>
      <c r="B417" s="155" t="s">
        <v>13</v>
      </c>
      <c r="C417" s="155" t="s">
        <v>14</v>
      </c>
      <c r="D417" s="155"/>
      <c r="E417" s="155" t="s">
        <v>35</v>
      </c>
      <c r="F417" s="155" t="s">
        <v>36</v>
      </c>
      <c r="G417" s="155" t="s">
        <v>37</v>
      </c>
      <c r="H417" s="155"/>
      <c r="I417" s="155" t="s">
        <v>13</v>
      </c>
      <c r="J417" s="155" t="s">
        <v>14</v>
      </c>
      <c r="K417" s="155"/>
      <c r="L417" s="155" t="s">
        <v>35</v>
      </c>
      <c r="M417" s="155" t="s">
        <v>36</v>
      </c>
      <c r="N417" s="155" t="s">
        <v>37</v>
      </c>
      <c r="O417" s="155" t="s">
        <v>28</v>
      </c>
      <c r="P417" s="159" t="s">
        <v>12</v>
      </c>
      <c r="Q417" s="160" t="s">
        <v>15</v>
      </c>
      <c r="R417" s="155" t="s">
        <v>29</v>
      </c>
      <c r="S417" s="155" t="s">
        <v>28</v>
      </c>
      <c r="T417" s="159" t="s">
        <v>12</v>
      </c>
      <c r="U417" s="155"/>
      <c r="V417" s="161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</row>
    <row r="418" spans="1:52" x14ac:dyDescent="0.2">
      <c r="B418" s="26"/>
      <c r="C418" s="10"/>
      <c r="D418" s="187"/>
      <c r="E418" s="154"/>
      <c r="F418" s="154"/>
      <c r="G418" s="11"/>
      <c r="H418" s="11"/>
      <c r="I418" s="26"/>
      <c r="J418" s="10"/>
      <c r="K418" s="187"/>
      <c r="L418" s="154"/>
      <c r="M418" s="154"/>
      <c r="N418" s="11"/>
      <c r="O418" s="97"/>
      <c r="P418" s="98" t="e">
        <f>#REF!*O418</f>
        <v>#REF!</v>
      </c>
      <c r="Q418" s="13"/>
      <c r="R418" s="97"/>
      <c r="S418" s="97"/>
      <c r="T418" s="98">
        <f>Q418*S418</f>
        <v>0</v>
      </c>
      <c r="U418" s="98" t="e">
        <f>SUM(#REF!,#REF!,#REF!,#REF!,#REF!,P418,T418)</f>
        <v>#REF!</v>
      </c>
      <c r="V418" s="104" t="e">
        <f>#REF!-U418</f>
        <v>#REF!</v>
      </c>
      <c r="AZ418" s="59"/>
    </row>
    <row r="419" spans="1:52" x14ac:dyDescent="0.2">
      <c r="B419" s="26"/>
      <c r="C419" s="10"/>
      <c r="D419" s="187"/>
      <c r="E419" s="154"/>
      <c r="F419" s="154"/>
      <c r="G419" s="11"/>
      <c r="H419" s="11"/>
      <c r="I419" s="26"/>
      <c r="J419" s="10"/>
      <c r="K419" s="187"/>
      <c r="L419" s="154"/>
      <c r="M419" s="154"/>
      <c r="N419" s="11"/>
      <c r="O419" s="97"/>
      <c r="P419" s="98" t="e">
        <f>#REF!*O419</f>
        <v>#REF!</v>
      </c>
      <c r="Q419" s="13"/>
      <c r="R419" s="97"/>
      <c r="S419" s="97"/>
      <c r="T419" s="98">
        <f t="shared" ref="T419:T446" si="37">Q419*S419</f>
        <v>0</v>
      </c>
      <c r="U419" s="98" t="e">
        <f>SUM(#REF!,#REF!,#REF!,#REF!,#REF!,P419,T419)</f>
        <v>#REF!</v>
      </c>
      <c r="V419" s="104" t="e">
        <f>#REF!-U419</f>
        <v>#REF!</v>
      </c>
      <c r="AZ419" s="59"/>
    </row>
    <row r="420" spans="1:52" x14ac:dyDescent="0.2">
      <c r="B420" s="26"/>
      <c r="C420" s="10"/>
      <c r="D420" s="187"/>
      <c r="E420" s="154"/>
      <c r="F420" s="154"/>
      <c r="G420" s="11"/>
      <c r="H420" s="11"/>
      <c r="I420" s="26"/>
      <c r="J420" s="10"/>
      <c r="K420" s="187"/>
      <c r="L420" s="154"/>
      <c r="M420" s="154"/>
      <c r="N420" s="11"/>
      <c r="O420" s="97"/>
      <c r="P420" s="98" t="e">
        <f>#REF!*O420</f>
        <v>#REF!</v>
      </c>
      <c r="Q420" s="13"/>
      <c r="R420" s="97"/>
      <c r="S420" s="97"/>
      <c r="T420" s="98">
        <f t="shared" si="37"/>
        <v>0</v>
      </c>
      <c r="U420" s="98" t="e">
        <f>SUM(#REF!,#REF!,#REF!,#REF!,#REF!,P420,T420)</f>
        <v>#REF!</v>
      </c>
      <c r="V420" s="104" t="e">
        <f>#REF!-U420</f>
        <v>#REF!</v>
      </c>
      <c r="AZ420" s="59"/>
    </row>
    <row r="421" spans="1:52" x14ac:dyDescent="0.2">
      <c r="B421" s="26"/>
      <c r="C421" s="10"/>
      <c r="D421" s="187"/>
      <c r="E421" s="154"/>
      <c r="F421" s="154"/>
      <c r="G421" s="11"/>
      <c r="H421" s="11"/>
      <c r="I421" s="26"/>
      <c r="J421" s="10"/>
      <c r="K421" s="187"/>
      <c r="L421" s="154"/>
      <c r="M421" s="154"/>
      <c r="N421" s="11"/>
      <c r="O421" s="97"/>
      <c r="P421" s="98" t="e">
        <f>#REF!*O421</f>
        <v>#REF!</v>
      </c>
      <c r="Q421" s="13"/>
      <c r="R421" s="97"/>
      <c r="S421" s="97"/>
      <c r="T421" s="98">
        <f t="shared" si="37"/>
        <v>0</v>
      </c>
      <c r="U421" s="98" t="e">
        <f>SUM(#REF!,#REF!,#REF!,#REF!,#REF!,P421,T421)</f>
        <v>#REF!</v>
      </c>
      <c r="V421" s="104" t="e">
        <f>#REF!-U421</f>
        <v>#REF!</v>
      </c>
      <c r="AZ421" s="59"/>
    </row>
    <row r="422" spans="1:52" x14ac:dyDescent="0.2">
      <c r="B422" s="26"/>
      <c r="C422" s="10"/>
      <c r="D422" s="187"/>
      <c r="E422" s="154"/>
      <c r="F422" s="154"/>
      <c r="G422" s="11"/>
      <c r="H422" s="11"/>
      <c r="I422" s="26"/>
      <c r="J422" s="10"/>
      <c r="K422" s="187"/>
      <c r="L422" s="154"/>
      <c r="M422" s="154"/>
      <c r="N422" s="11"/>
      <c r="O422" s="97"/>
      <c r="P422" s="98" t="e">
        <f>#REF!*O422</f>
        <v>#REF!</v>
      </c>
      <c r="Q422" s="13"/>
      <c r="R422" s="97"/>
      <c r="S422" s="97"/>
      <c r="T422" s="98">
        <f t="shared" si="37"/>
        <v>0</v>
      </c>
      <c r="U422" s="98" t="e">
        <f>SUM(#REF!,#REF!,#REF!,#REF!,#REF!,P422,T422)</f>
        <v>#REF!</v>
      </c>
      <c r="V422" s="104" t="e">
        <f>#REF!-U422</f>
        <v>#REF!</v>
      </c>
      <c r="AZ422" s="59"/>
    </row>
    <row r="423" spans="1:52" x14ac:dyDescent="0.2">
      <c r="B423" s="26"/>
      <c r="C423" s="10"/>
      <c r="D423" s="187"/>
      <c r="E423" s="154"/>
      <c r="F423" s="154"/>
      <c r="G423" s="11"/>
      <c r="H423" s="11"/>
      <c r="I423" s="26"/>
      <c r="J423" s="10"/>
      <c r="K423" s="187"/>
      <c r="L423" s="154"/>
      <c r="M423" s="154"/>
      <c r="N423" s="11"/>
      <c r="O423" s="97"/>
      <c r="P423" s="98" t="e">
        <f>#REF!*O423</f>
        <v>#REF!</v>
      </c>
      <c r="Q423" s="13"/>
      <c r="R423" s="97"/>
      <c r="S423" s="97"/>
      <c r="T423" s="98">
        <f t="shared" si="37"/>
        <v>0</v>
      </c>
      <c r="U423" s="98" t="e">
        <f>SUM(#REF!,#REF!,#REF!,#REF!,#REF!,P423,T423)</f>
        <v>#REF!</v>
      </c>
      <c r="V423" s="104" t="e">
        <f>#REF!-U423</f>
        <v>#REF!</v>
      </c>
      <c r="AZ423" s="59"/>
    </row>
    <row r="424" spans="1:52" x14ac:dyDescent="0.2">
      <c r="B424" s="26"/>
      <c r="C424" s="10"/>
      <c r="D424" s="187"/>
      <c r="E424" s="154"/>
      <c r="F424" s="154"/>
      <c r="G424" s="11"/>
      <c r="H424" s="11"/>
      <c r="I424" s="26"/>
      <c r="J424" s="10"/>
      <c r="K424" s="187"/>
      <c r="L424" s="154"/>
      <c r="M424" s="154"/>
      <c r="N424" s="11"/>
      <c r="O424" s="97"/>
      <c r="P424" s="98" t="e">
        <f>#REF!*O424</f>
        <v>#REF!</v>
      </c>
      <c r="Q424" s="13"/>
      <c r="R424" s="97"/>
      <c r="S424" s="97"/>
      <c r="T424" s="98">
        <f t="shared" si="37"/>
        <v>0</v>
      </c>
      <c r="U424" s="98" t="e">
        <f>SUM(#REF!,#REF!,#REF!,#REF!,#REF!,P424,T424)</f>
        <v>#REF!</v>
      </c>
      <c r="V424" s="104" t="e">
        <f>#REF!-U424</f>
        <v>#REF!</v>
      </c>
      <c r="AZ424" s="59"/>
    </row>
    <row r="425" spans="1:52" x14ac:dyDescent="0.2">
      <c r="B425" s="26"/>
      <c r="C425" s="10"/>
      <c r="D425" s="187"/>
      <c r="E425" s="154"/>
      <c r="F425" s="154"/>
      <c r="G425" s="11"/>
      <c r="H425" s="11"/>
      <c r="I425" s="26"/>
      <c r="J425" s="10"/>
      <c r="K425" s="187"/>
      <c r="L425" s="154"/>
      <c r="M425" s="154"/>
      <c r="N425" s="11"/>
      <c r="O425" s="97"/>
      <c r="P425" s="98" t="e">
        <f>#REF!*O425</f>
        <v>#REF!</v>
      </c>
      <c r="Q425" s="13"/>
      <c r="R425" s="97"/>
      <c r="S425" s="97"/>
      <c r="T425" s="98">
        <f t="shared" si="37"/>
        <v>0</v>
      </c>
      <c r="U425" s="98" t="e">
        <f>SUM(#REF!,#REF!,#REF!,#REF!,#REF!,P425,T425)</f>
        <v>#REF!</v>
      </c>
      <c r="V425" s="104" t="e">
        <f>#REF!-U425</f>
        <v>#REF!</v>
      </c>
      <c r="AZ425" s="59"/>
    </row>
    <row r="426" spans="1:52" x14ac:dyDescent="0.2">
      <c r="B426" s="26"/>
      <c r="C426" s="10"/>
      <c r="D426" s="187"/>
      <c r="E426" s="154"/>
      <c r="F426" s="154"/>
      <c r="G426" s="11"/>
      <c r="H426" s="11"/>
      <c r="I426" s="26"/>
      <c r="J426" s="10"/>
      <c r="K426" s="187"/>
      <c r="L426" s="154"/>
      <c r="M426" s="154"/>
      <c r="N426" s="11"/>
      <c r="O426" s="97"/>
      <c r="P426" s="98" t="e">
        <f>#REF!*O426</f>
        <v>#REF!</v>
      </c>
      <c r="Q426" s="13"/>
      <c r="R426" s="97"/>
      <c r="S426" s="97"/>
      <c r="T426" s="98">
        <f t="shared" si="37"/>
        <v>0</v>
      </c>
      <c r="U426" s="98" t="e">
        <f>SUM(#REF!,#REF!,#REF!,#REF!,#REF!,P426,T426)</f>
        <v>#REF!</v>
      </c>
      <c r="V426" s="104" t="e">
        <f>#REF!-U426</f>
        <v>#REF!</v>
      </c>
      <c r="AZ426" s="59"/>
    </row>
    <row r="427" spans="1:52" x14ac:dyDescent="0.2">
      <c r="B427" s="26"/>
      <c r="C427" s="10"/>
      <c r="D427" s="187"/>
      <c r="E427" s="154"/>
      <c r="F427" s="154"/>
      <c r="G427" s="11"/>
      <c r="H427" s="11"/>
      <c r="I427" s="26"/>
      <c r="J427" s="10"/>
      <c r="K427" s="187"/>
      <c r="L427" s="154"/>
      <c r="M427" s="154"/>
      <c r="N427" s="11"/>
      <c r="O427" s="97"/>
      <c r="P427" s="98" t="e">
        <f>#REF!*O427</f>
        <v>#REF!</v>
      </c>
      <c r="Q427" s="13"/>
      <c r="R427" s="97"/>
      <c r="S427" s="97"/>
      <c r="T427" s="98">
        <f t="shared" si="37"/>
        <v>0</v>
      </c>
      <c r="U427" s="98" t="e">
        <f>SUM(#REF!,#REF!,#REF!,#REF!,#REF!,P427,T427)</f>
        <v>#REF!</v>
      </c>
      <c r="V427" s="104" t="e">
        <f>#REF!-U427</f>
        <v>#REF!</v>
      </c>
      <c r="AZ427" s="59"/>
    </row>
    <row r="428" spans="1:52" x14ac:dyDescent="0.2">
      <c r="B428" s="26"/>
      <c r="C428" s="10"/>
      <c r="D428" s="187"/>
      <c r="E428" s="154"/>
      <c r="F428" s="154"/>
      <c r="G428" s="11"/>
      <c r="H428" s="11"/>
      <c r="I428" s="26"/>
      <c r="J428" s="10"/>
      <c r="K428" s="187"/>
      <c r="L428" s="154"/>
      <c r="M428" s="154"/>
      <c r="N428" s="11"/>
      <c r="O428" s="97"/>
      <c r="P428" s="98" t="e">
        <f>#REF!*O428</f>
        <v>#REF!</v>
      </c>
      <c r="Q428" s="13"/>
      <c r="R428" s="97"/>
      <c r="S428" s="97"/>
      <c r="T428" s="98">
        <f t="shared" si="37"/>
        <v>0</v>
      </c>
      <c r="U428" s="98" t="e">
        <f>SUM(#REF!,#REF!,#REF!,#REF!,#REF!,P428,T428)</f>
        <v>#REF!</v>
      </c>
      <c r="V428" s="104" t="e">
        <f>#REF!-U428</f>
        <v>#REF!</v>
      </c>
      <c r="AZ428" s="59"/>
    </row>
    <row r="429" spans="1:52" x14ac:dyDescent="0.2">
      <c r="B429" s="26"/>
      <c r="C429" s="10"/>
      <c r="D429" s="187"/>
      <c r="E429" s="154"/>
      <c r="F429" s="154"/>
      <c r="G429" s="11"/>
      <c r="H429" s="11"/>
      <c r="I429" s="26"/>
      <c r="J429" s="10"/>
      <c r="K429" s="187"/>
      <c r="L429" s="154"/>
      <c r="M429" s="154"/>
      <c r="N429" s="11"/>
      <c r="O429" s="97"/>
      <c r="P429" s="98" t="e">
        <f>#REF!*O429</f>
        <v>#REF!</v>
      </c>
      <c r="Q429" s="13"/>
      <c r="R429" s="97"/>
      <c r="S429" s="97"/>
      <c r="T429" s="98">
        <f t="shared" si="37"/>
        <v>0</v>
      </c>
      <c r="U429" s="98" t="e">
        <f>SUM(#REF!,#REF!,#REF!,#REF!,#REF!,P429,T429)</f>
        <v>#REF!</v>
      </c>
      <c r="V429" s="104" t="e">
        <f>#REF!-U429</f>
        <v>#REF!</v>
      </c>
      <c r="AZ429" s="59"/>
    </row>
    <row r="430" spans="1:52" x14ac:dyDescent="0.2">
      <c r="B430" s="26"/>
      <c r="C430" s="10"/>
      <c r="D430" s="187"/>
      <c r="E430" s="154"/>
      <c r="F430" s="154"/>
      <c r="G430" s="11"/>
      <c r="H430" s="11"/>
      <c r="I430" s="26"/>
      <c r="J430" s="10"/>
      <c r="K430" s="187"/>
      <c r="L430" s="154"/>
      <c r="M430" s="154"/>
      <c r="N430" s="11"/>
      <c r="O430" s="97"/>
      <c r="P430" s="98" t="e">
        <f>#REF!*O430</f>
        <v>#REF!</v>
      </c>
      <c r="Q430" s="13"/>
      <c r="R430" s="97"/>
      <c r="S430" s="97"/>
      <c r="T430" s="98">
        <f t="shared" si="37"/>
        <v>0</v>
      </c>
      <c r="U430" s="98" t="e">
        <f>SUM(#REF!,#REF!,#REF!,#REF!,#REF!,P430,T430)</f>
        <v>#REF!</v>
      </c>
      <c r="V430" s="104" t="e">
        <f>#REF!-U430</f>
        <v>#REF!</v>
      </c>
      <c r="AZ430" s="59"/>
    </row>
    <row r="431" spans="1:52" x14ac:dyDescent="0.2">
      <c r="B431" s="26"/>
      <c r="C431" s="10"/>
      <c r="D431" s="187"/>
      <c r="E431" s="154"/>
      <c r="F431" s="154"/>
      <c r="G431" s="11"/>
      <c r="H431" s="11"/>
      <c r="I431" s="26"/>
      <c r="J431" s="10"/>
      <c r="K431" s="187"/>
      <c r="L431" s="154"/>
      <c r="M431" s="154"/>
      <c r="N431" s="11"/>
      <c r="O431" s="97"/>
      <c r="P431" s="98" t="e">
        <f>#REF!*O431</f>
        <v>#REF!</v>
      </c>
      <c r="Q431" s="13"/>
      <c r="R431" s="97"/>
      <c r="S431" s="97"/>
      <c r="T431" s="98">
        <f t="shared" si="37"/>
        <v>0</v>
      </c>
      <c r="U431" s="98" t="e">
        <f>SUM(#REF!,#REF!,#REF!,#REF!,#REF!,P431,T431)</f>
        <v>#REF!</v>
      </c>
      <c r="V431" s="104" t="e">
        <f>#REF!-U431</f>
        <v>#REF!</v>
      </c>
      <c r="AZ431" s="59"/>
    </row>
    <row r="432" spans="1:52" x14ac:dyDescent="0.2">
      <c r="B432" s="26"/>
      <c r="C432" s="10"/>
      <c r="D432" s="187"/>
      <c r="E432" s="154"/>
      <c r="F432" s="154"/>
      <c r="G432" s="11"/>
      <c r="H432" s="11"/>
      <c r="I432" s="26"/>
      <c r="J432" s="10"/>
      <c r="K432" s="187"/>
      <c r="L432" s="154"/>
      <c r="M432" s="154"/>
      <c r="N432" s="11"/>
      <c r="O432" s="97"/>
      <c r="P432" s="98" t="e">
        <f>#REF!*O432</f>
        <v>#REF!</v>
      </c>
      <c r="Q432" s="13"/>
      <c r="R432" s="97"/>
      <c r="S432" s="97"/>
      <c r="T432" s="98">
        <f t="shared" si="37"/>
        <v>0</v>
      </c>
      <c r="U432" s="98" t="e">
        <f>SUM(#REF!,#REF!,#REF!,#REF!,#REF!,P432,T432)</f>
        <v>#REF!</v>
      </c>
      <c r="V432" s="104" t="e">
        <f>#REF!-U432</f>
        <v>#REF!</v>
      </c>
      <c r="AZ432" s="59"/>
    </row>
    <row r="433" spans="1:52" x14ac:dyDescent="0.2">
      <c r="B433" s="26"/>
      <c r="C433" s="10"/>
      <c r="D433" s="187"/>
      <c r="E433" s="154"/>
      <c r="F433" s="154"/>
      <c r="G433" s="11"/>
      <c r="H433" s="11"/>
      <c r="I433" s="26"/>
      <c r="J433" s="10"/>
      <c r="K433" s="187"/>
      <c r="L433" s="154"/>
      <c r="M433" s="154"/>
      <c r="N433" s="11"/>
      <c r="O433" s="97"/>
      <c r="P433" s="98" t="e">
        <f>#REF!*O433</f>
        <v>#REF!</v>
      </c>
      <c r="Q433" s="13"/>
      <c r="R433" s="97"/>
      <c r="S433" s="97"/>
      <c r="T433" s="98">
        <f t="shared" si="37"/>
        <v>0</v>
      </c>
      <c r="U433" s="98" t="e">
        <f>SUM(#REF!,#REF!,#REF!,#REF!,#REF!,P433,T433)</f>
        <v>#REF!</v>
      </c>
      <c r="V433" s="104" t="e">
        <f>#REF!-U433</f>
        <v>#REF!</v>
      </c>
      <c r="AZ433" s="59"/>
    </row>
    <row r="434" spans="1:52" x14ac:dyDescent="0.2">
      <c r="B434" s="26"/>
      <c r="C434" s="10"/>
      <c r="D434" s="187"/>
      <c r="E434" s="154"/>
      <c r="F434" s="154"/>
      <c r="G434" s="11"/>
      <c r="H434" s="11"/>
      <c r="I434" s="26"/>
      <c r="J434" s="10"/>
      <c r="K434" s="187"/>
      <c r="L434" s="154"/>
      <c r="M434" s="154"/>
      <c r="N434" s="11"/>
      <c r="O434" s="97"/>
      <c r="P434" s="98" t="e">
        <f>#REF!*O434</f>
        <v>#REF!</v>
      </c>
      <c r="Q434" s="13"/>
      <c r="R434" s="97"/>
      <c r="S434" s="97"/>
      <c r="T434" s="98">
        <f t="shared" si="37"/>
        <v>0</v>
      </c>
      <c r="U434" s="98" t="e">
        <f>SUM(#REF!,#REF!,#REF!,#REF!,#REF!,P434,T434)</f>
        <v>#REF!</v>
      </c>
      <c r="V434" s="104" t="e">
        <f>#REF!-U434</f>
        <v>#REF!</v>
      </c>
      <c r="AZ434" s="59"/>
    </row>
    <row r="435" spans="1:52" x14ac:dyDescent="0.2">
      <c r="B435" s="26"/>
      <c r="C435" s="10"/>
      <c r="D435" s="187"/>
      <c r="E435" s="154"/>
      <c r="F435" s="154"/>
      <c r="G435" s="11"/>
      <c r="H435" s="11"/>
      <c r="I435" s="26"/>
      <c r="J435" s="10"/>
      <c r="K435" s="187"/>
      <c r="L435" s="154"/>
      <c r="M435" s="154"/>
      <c r="N435" s="11"/>
      <c r="O435" s="97"/>
      <c r="P435" s="98" t="e">
        <f>#REF!*O435</f>
        <v>#REF!</v>
      </c>
      <c r="Q435" s="13"/>
      <c r="R435" s="97"/>
      <c r="S435" s="97"/>
      <c r="T435" s="98">
        <f t="shared" si="37"/>
        <v>0</v>
      </c>
      <c r="U435" s="98" t="e">
        <f>SUM(#REF!,#REF!,#REF!,#REF!,#REF!,P435,T435)</f>
        <v>#REF!</v>
      </c>
      <c r="V435" s="104" t="e">
        <f>#REF!-U435</f>
        <v>#REF!</v>
      </c>
      <c r="AZ435" s="59"/>
    </row>
    <row r="436" spans="1:52" x14ac:dyDescent="0.2">
      <c r="A436" s="20"/>
      <c r="B436" s="26"/>
      <c r="C436" s="10"/>
      <c r="D436" s="187"/>
      <c r="E436" s="154"/>
      <c r="F436" s="154"/>
      <c r="G436" s="11"/>
      <c r="H436" s="11"/>
      <c r="I436" s="26"/>
      <c r="J436" s="10"/>
      <c r="K436" s="187"/>
      <c r="L436" s="154"/>
      <c r="M436" s="154"/>
      <c r="N436" s="11"/>
      <c r="O436" s="97"/>
      <c r="P436" s="98" t="e">
        <f>#REF!*O436</f>
        <v>#REF!</v>
      </c>
      <c r="Q436" s="13"/>
      <c r="R436" s="97"/>
      <c r="S436" s="97"/>
      <c r="T436" s="98">
        <f t="shared" si="37"/>
        <v>0</v>
      </c>
      <c r="U436" s="98" t="e">
        <f>SUM(#REF!,#REF!,#REF!,#REF!,#REF!,P436,T436)</f>
        <v>#REF!</v>
      </c>
      <c r="V436" s="104" t="e">
        <f>#REF!-U436</f>
        <v>#REF!</v>
      </c>
      <c r="AZ436" s="59"/>
    </row>
    <row r="437" spans="1:52" x14ac:dyDescent="0.2">
      <c r="A437" s="20"/>
      <c r="B437" s="26"/>
      <c r="C437" s="10"/>
      <c r="D437" s="10"/>
      <c r="E437" s="75"/>
      <c r="F437" s="75"/>
      <c r="G437" s="28"/>
      <c r="H437" s="28"/>
      <c r="I437" s="26"/>
      <c r="J437" s="10"/>
      <c r="K437" s="10"/>
      <c r="L437" s="75"/>
      <c r="M437" s="75"/>
      <c r="N437" s="28"/>
      <c r="O437" s="99"/>
      <c r="P437" s="98" t="e">
        <f>#REF!*O437</f>
        <v>#REF!</v>
      </c>
      <c r="Q437" s="27"/>
      <c r="R437" s="99"/>
      <c r="S437" s="99"/>
      <c r="T437" s="98">
        <f t="shared" si="37"/>
        <v>0</v>
      </c>
      <c r="U437" s="98" t="e">
        <f>SUM(#REF!,#REF!,#REF!,#REF!,#REF!,P437,T437)</f>
        <v>#REF!</v>
      </c>
      <c r="V437" s="104" t="e">
        <f>#REF!-U437</f>
        <v>#REF!</v>
      </c>
      <c r="AZ437" s="59"/>
    </row>
    <row r="438" spans="1:52" x14ac:dyDescent="0.2">
      <c r="A438" s="20"/>
      <c r="B438" s="26"/>
      <c r="C438" s="10"/>
      <c r="D438" s="10"/>
      <c r="E438" s="75"/>
      <c r="F438" s="75"/>
      <c r="G438" s="28"/>
      <c r="H438" s="28"/>
      <c r="I438" s="26"/>
      <c r="J438" s="10"/>
      <c r="K438" s="10"/>
      <c r="L438" s="75"/>
      <c r="M438" s="75"/>
      <c r="N438" s="28"/>
      <c r="O438" s="99"/>
      <c r="P438" s="98" t="e">
        <f>#REF!*O438</f>
        <v>#REF!</v>
      </c>
      <c r="Q438" s="27"/>
      <c r="R438" s="99"/>
      <c r="S438" s="99"/>
      <c r="T438" s="98">
        <f t="shared" si="37"/>
        <v>0</v>
      </c>
      <c r="U438" s="98" t="e">
        <f>SUM(#REF!,#REF!,#REF!,#REF!,#REF!,P438,T438)</f>
        <v>#REF!</v>
      </c>
      <c r="V438" s="104" t="e">
        <f>#REF!-U438</f>
        <v>#REF!</v>
      </c>
      <c r="AZ438" s="59"/>
    </row>
    <row r="439" spans="1:52" x14ac:dyDescent="0.2">
      <c r="A439" s="20"/>
      <c r="B439" s="26"/>
      <c r="C439" s="10"/>
      <c r="D439" s="10"/>
      <c r="E439" s="75"/>
      <c r="F439" s="75"/>
      <c r="G439" s="28"/>
      <c r="H439" s="28"/>
      <c r="I439" s="26"/>
      <c r="J439" s="10"/>
      <c r="K439" s="10"/>
      <c r="L439" s="75"/>
      <c r="M439" s="75"/>
      <c r="N439" s="28"/>
      <c r="O439" s="99"/>
      <c r="P439" s="98" t="e">
        <f>#REF!*O439</f>
        <v>#REF!</v>
      </c>
      <c r="Q439" s="27"/>
      <c r="R439" s="99"/>
      <c r="S439" s="99"/>
      <c r="T439" s="98">
        <f t="shared" si="37"/>
        <v>0</v>
      </c>
      <c r="U439" s="98" t="e">
        <f>SUM(#REF!,#REF!,#REF!,#REF!,#REF!,P439,T439)</f>
        <v>#REF!</v>
      </c>
      <c r="V439" s="104" t="e">
        <f>#REF!-U439</f>
        <v>#REF!</v>
      </c>
      <c r="AZ439" s="59"/>
    </row>
    <row r="440" spans="1:52" x14ac:dyDescent="0.2">
      <c r="A440" s="20"/>
      <c r="B440" s="26"/>
      <c r="C440" s="10"/>
      <c r="D440" s="10"/>
      <c r="E440" s="75"/>
      <c r="F440" s="75"/>
      <c r="G440" s="28"/>
      <c r="H440" s="28"/>
      <c r="I440" s="26"/>
      <c r="J440" s="10"/>
      <c r="K440" s="10"/>
      <c r="L440" s="75"/>
      <c r="M440" s="75"/>
      <c r="N440" s="28"/>
      <c r="O440" s="99"/>
      <c r="P440" s="98" t="e">
        <f>#REF!*O440</f>
        <v>#REF!</v>
      </c>
      <c r="Q440" s="27"/>
      <c r="R440" s="99"/>
      <c r="S440" s="99"/>
      <c r="T440" s="98">
        <f t="shared" si="37"/>
        <v>0</v>
      </c>
      <c r="U440" s="98" t="e">
        <f>SUM(#REF!,#REF!,#REF!,#REF!,#REF!,P440,T440)</f>
        <v>#REF!</v>
      </c>
      <c r="V440" s="104" t="e">
        <f>#REF!-U440</f>
        <v>#REF!</v>
      </c>
      <c r="AZ440" s="59"/>
    </row>
    <row r="441" spans="1:52" x14ac:dyDescent="0.2">
      <c r="A441" s="20"/>
      <c r="B441" s="26"/>
      <c r="C441" s="10"/>
      <c r="D441" s="10"/>
      <c r="E441" s="75"/>
      <c r="F441" s="75"/>
      <c r="G441" s="28"/>
      <c r="H441" s="28"/>
      <c r="I441" s="26"/>
      <c r="J441" s="10"/>
      <c r="K441" s="10"/>
      <c r="L441" s="75"/>
      <c r="M441" s="75"/>
      <c r="N441" s="28"/>
      <c r="O441" s="99"/>
      <c r="P441" s="98" t="e">
        <f>#REF!*O441</f>
        <v>#REF!</v>
      </c>
      <c r="Q441" s="27"/>
      <c r="R441" s="99"/>
      <c r="S441" s="99"/>
      <c r="T441" s="98">
        <f t="shared" si="37"/>
        <v>0</v>
      </c>
      <c r="U441" s="98" t="e">
        <f>SUM(#REF!,#REF!,#REF!,#REF!,#REF!,P441,T441)</f>
        <v>#REF!</v>
      </c>
      <c r="V441" s="104" t="e">
        <f>#REF!-U441</f>
        <v>#REF!</v>
      </c>
      <c r="AZ441" s="59"/>
    </row>
    <row r="442" spans="1:52" x14ac:dyDescent="0.2">
      <c r="A442" s="20"/>
      <c r="B442" s="26"/>
      <c r="C442" s="10"/>
      <c r="D442" s="10"/>
      <c r="E442" s="75"/>
      <c r="F442" s="75"/>
      <c r="G442" s="28"/>
      <c r="H442" s="28"/>
      <c r="I442" s="26"/>
      <c r="J442" s="10"/>
      <c r="K442" s="10"/>
      <c r="L442" s="75"/>
      <c r="M442" s="75"/>
      <c r="N442" s="28"/>
      <c r="O442" s="99"/>
      <c r="P442" s="98" t="e">
        <f>#REF!*O442</f>
        <v>#REF!</v>
      </c>
      <c r="Q442" s="27"/>
      <c r="R442" s="99"/>
      <c r="S442" s="99"/>
      <c r="T442" s="98">
        <f t="shared" si="37"/>
        <v>0</v>
      </c>
      <c r="U442" s="98" t="e">
        <f>SUM(#REF!,#REF!,#REF!,#REF!,#REF!,P442,T442)</f>
        <v>#REF!</v>
      </c>
      <c r="V442" s="104" t="e">
        <f>#REF!-U442</f>
        <v>#REF!</v>
      </c>
      <c r="AZ442" s="59"/>
    </row>
    <row r="443" spans="1:52" x14ac:dyDescent="0.2">
      <c r="A443" s="20"/>
      <c r="B443" s="26"/>
      <c r="C443" s="10"/>
      <c r="D443" s="10"/>
      <c r="E443" s="75"/>
      <c r="F443" s="75"/>
      <c r="G443" s="28"/>
      <c r="H443" s="28"/>
      <c r="I443" s="26"/>
      <c r="J443" s="10"/>
      <c r="K443" s="10"/>
      <c r="L443" s="75"/>
      <c r="M443" s="75"/>
      <c r="N443" s="28"/>
      <c r="O443" s="99"/>
      <c r="P443" s="98" t="e">
        <f>#REF!*O443</f>
        <v>#REF!</v>
      </c>
      <c r="Q443" s="27"/>
      <c r="R443" s="99"/>
      <c r="S443" s="99"/>
      <c r="T443" s="98">
        <f t="shared" si="37"/>
        <v>0</v>
      </c>
      <c r="U443" s="98" t="e">
        <f>SUM(#REF!,#REF!,#REF!,#REF!,#REF!,P443,T443)</f>
        <v>#REF!</v>
      </c>
      <c r="V443" s="104" t="e">
        <f>#REF!-U443</f>
        <v>#REF!</v>
      </c>
      <c r="AZ443" s="59"/>
    </row>
    <row r="444" spans="1:52" x14ac:dyDescent="0.2">
      <c r="A444" s="20"/>
      <c r="B444" s="26"/>
      <c r="C444" s="10"/>
      <c r="D444" s="10"/>
      <c r="E444" s="75"/>
      <c r="F444" s="75"/>
      <c r="G444" s="28"/>
      <c r="H444" s="28"/>
      <c r="I444" s="26"/>
      <c r="J444" s="10"/>
      <c r="K444" s="10"/>
      <c r="L444" s="75"/>
      <c r="M444" s="75"/>
      <c r="N444" s="28"/>
      <c r="O444" s="99"/>
      <c r="P444" s="98" t="e">
        <f>#REF!*O444</f>
        <v>#REF!</v>
      </c>
      <c r="Q444" s="27"/>
      <c r="R444" s="99"/>
      <c r="S444" s="99"/>
      <c r="T444" s="98">
        <f t="shared" si="37"/>
        <v>0</v>
      </c>
      <c r="U444" s="98" t="e">
        <f>SUM(#REF!,#REF!,#REF!,#REF!,#REF!,P444,T444)</f>
        <v>#REF!</v>
      </c>
      <c r="V444" s="104" t="e">
        <f>#REF!-U444</f>
        <v>#REF!</v>
      </c>
      <c r="AZ444" s="59"/>
    </row>
    <row r="445" spans="1:52" x14ac:dyDescent="0.2">
      <c r="A445" s="20"/>
      <c r="B445" s="26"/>
      <c r="C445" s="12"/>
      <c r="D445" s="12"/>
      <c r="E445" s="75"/>
      <c r="F445" s="75"/>
      <c r="G445" s="28"/>
      <c r="H445" s="28"/>
      <c r="I445" s="26"/>
      <c r="J445" s="12"/>
      <c r="K445" s="12"/>
      <c r="L445" s="75"/>
      <c r="M445" s="75"/>
      <c r="N445" s="28"/>
      <c r="O445" s="100"/>
      <c r="P445" s="98" t="e">
        <f>#REF!*O445</f>
        <v>#REF!</v>
      </c>
      <c r="Q445" s="27"/>
      <c r="R445" s="99"/>
      <c r="S445" s="100"/>
      <c r="T445" s="98">
        <f t="shared" si="37"/>
        <v>0</v>
      </c>
      <c r="U445" s="98" t="e">
        <f>SUM(#REF!,#REF!,#REF!,#REF!,#REF!,P445,T445)</f>
        <v>#REF!</v>
      </c>
      <c r="V445" s="104" t="e">
        <f>#REF!-U445</f>
        <v>#REF!</v>
      </c>
      <c r="AZ445" s="59"/>
    </row>
    <row r="446" spans="1:52" ht="13.5" thickBot="1" x14ac:dyDescent="0.25">
      <c r="A446" s="20"/>
      <c r="B446" s="26"/>
      <c r="C446" s="12"/>
      <c r="D446" s="12"/>
      <c r="E446" s="75"/>
      <c r="F446" s="75"/>
      <c r="G446" s="28"/>
      <c r="H446" s="28"/>
      <c r="I446" s="26"/>
      <c r="J446" s="12"/>
      <c r="K446" s="12"/>
      <c r="L446" s="75"/>
      <c r="M446" s="75"/>
      <c r="N446" s="28"/>
      <c r="O446" s="100"/>
      <c r="P446" s="98" t="e">
        <f>#REF!*O446</f>
        <v>#REF!</v>
      </c>
      <c r="Q446" s="27"/>
      <c r="R446" s="99"/>
      <c r="S446" s="100"/>
      <c r="T446" s="98">
        <f t="shared" si="37"/>
        <v>0</v>
      </c>
      <c r="U446" s="98" t="e">
        <f>SUM(#REF!,#REF!,#REF!,#REF!,#REF!,P446,T446)</f>
        <v>#REF!</v>
      </c>
      <c r="V446" s="104" t="e">
        <f>#REF!-U446</f>
        <v>#REF!</v>
      </c>
      <c r="AZ446" s="59"/>
    </row>
    <row r="447" spans="1:52" ht="13.5" thickBot="1" x14ac:dyDescent="0.25">
      <c r="A447" s="20"/>
      <c r="B447" s="175" t="s">
        <v>31</v>
      </c>
      <c r="C447" s="180"/>
      <c r="D447" s="180"/>
      <c r="E447" s="180"/>
      <c r="F447" s="180"/>
      <c r="G447" s="180"/>
      <c r="H447" s="180"/>
      <c r="I447" s="175" t="s">
        <v>31</v>
      </c>
      <c r="J447" s="180"/>
      <c r="K447" s="180"/>
      <c r="L447" s="180"/>
      <c r="M447" s="180"/>
      <c r="N447" s="180"/>
      <c r="O447" s="179"/>
      <c r="P447" s="178" t="e">
        <f>SUM(P418:P446)</f>
        <v>#REF!</v>
      </c>
      <c r="Q447" s="178"/>
      <c r="R447" s="178"/>
      <c r="S447" s="179"/>
      <c r="T447" s="179">
        <f>SUM(T418:T446)</f>
        <v>0</v>
      </c>
      <c r="U447" s="179" t="e">
        <f t="shared" ref="U447" si="38">SUM(V418:V446)</f>
        <v>#REF!</v>
      </c>
      <c r="V447" s="182">
        <f t="shared" ref="V447" si="39">SUM(W418:W446)</f>
        <v>0</v>
      </c>
      <c r="AY447" s="59"/>
      <c r="AZ447" s="59"/>
    </row>
    <row r="448" spans="1:52" s="2" customFormat="1" x14ac:dyDescent="0.2">
      <c r="P448" s="83"/>
    </row>
    <row r="449" spans="1:52" s="74" customFormat="1" ht="36" x14ac:dyDescent="0.25">
      <c r="A449" s="72"/>
      <c r="B449" s="228" t="s">
        <v>112</v>
      </c>
      <c r="C449" s="229"/>
      <c r="D449" s="229"/>
      <c r="E449" s="229"/>
      <c r="F449" s="229"/>
      <c r="G449" s="229"/>
      <c r="H449" s="229"/>
      <c r="I449" s="228" t="s">
        <v>112</v>
      </c>
      <c r="J449" s="229"/>
      <c r="K449" s="229"/>
      <c r="L449" s="229"/>
      <c r="M449" s="229"/>
      <c r="N449" s="229"/>
      <c r="O449" s="214"/>
      <c r="P449" s="215"/>
      <c r="Q449" s="224" t="s">
        <v>18</v>
      </c>
      <c r="R449" s="242"/>
      <c r="S449" s="242"/>
      <c r="T449" s="243"/>
      <c r="U449" s="73" t="s">
        <v>17</v>
      </c>
      <c r="V449" s="86" t="s">
        <v>30</v>
      </c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</row>
    <row r="450" spans="1:52" s="162" customFormat="1" x14ac:dyDescent="0.2">
      <c r="A450" s="40"/>
      <c r="B450" s="155" t="s">
        <v>13</v>
      </c>
      <c r="C450" s="155" t="s">
        <v>14</v>
      </c>
      <c r="D450" s="155"/>
      <c r="E450" s="155" t="s">
        <v>35</v>
      </c>
      <c r="F450" s="155" t="s">
        <v>36</v>
      </c>
      <c r="G450" s="155" t="s">
        <v>37</v>
      </c>
      <c r="H450" s="155"/>
      <c r="I450" s="155" t="s">
        <v>13</v>
      </c>
      <c r="J450" s="155" t="s">
        <v>14</v>
      </c>
      <c r="K450" s="155"/>
      <c r="L450" s="155" t="s">
        <v>35</v>
      </c>
      <c r="M450" s="155" t="s">
        <v>36</v>
      </c>
      <c r="N450" s="155" t="s">
        <v>37</v>
      </c>
      <c r="O450" s="155" t="s">
        <v>28</v>
      </c>
      <c r="P450" s="159" t="s">
        <v>12</v>
      </c>
      <c r="Q450" s="160" t="s">
        <v>15</v>
      </c>
      <c r="R450" s="155" t="s">
        <v>29</v>
      </c>
      <c r="S450" s="155" t="s">
        <v>28</v>
      </c>
      <c r="T450" s="159" t="s">
        <v>12</v>
      </c>
      <c r="U450" s="155"/>
      <c r="V450" s="161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</row>
    <row r="451" spans="1:52" x14ac:dyDescent="0.2">
      <c r="B451" s="26"/>
      <c r="C451" s="10"/>
      <c r="D451" s="187"/>
      <c r="E451" s="154"/>
      <c r="F451" s="154"/>
      <c r="G451" s="11"/>
      <c r="H451" s="11"/>
      <c r="I451" s="26"/>
      <c r="J451" s="10"/>
      <c r="K451" s="187"/>
      <c r="L451" s="154"/>
      <c r="M451" s="154"/>
      <c r="N451" s="11"/>
      <c r="O451" s="97"/>
      <c r="P451" s="98" t="e">
        <f>#REF!*O451</f>
        <v>#REF!</v>
      </c>
      <c r="Q451" s="13"/>
      <c r="R451" s="97"/>
      <c r="S451" s="97"/>
      <c r="T451" s="98">
        <f>Q451*S451</f>
        <v>0</v>
      </c>
      <c r="U451" s="98" t="e">
        <f>SUM(#REF!,#REF!,#REF!,#REF!,#REF!,P451,T451)</f>
        <v>#REF!</v>
      </c>
      <c r="V451" s="104" t="e">
        <f>#REF!-U451</f>
        <v>#REF!</v>
      </c>
      <c r="AZ451" s="59"/>
    </row>
    <row r="452" spans="1:52" x14ac:dyDescent="0.2">
      <c r="B452" s="26"/>
      <c r="C452" s="10"/>
      <c r="D452" s="187"/>
      <c r="E452" s="154"/>
      <c r="F452" s="154"/>
      <c r="G452" s="11"/>
      <c r="H452" s="11"/>
      <c r="I452" s="26"/>
      <c r="J452" s="10"/>
      <c r="K452" s="187"/>
      <c r="L452" s="154"/>
      <c r="M452" s="154"/>
      <c r="N452" s="11"/>
      <c r="O452" s="97"/>
      <c r="P452" s="98" t="e">
        <f>#REF!*O452</f>
        <v>#REF!</v>
      </c>
      <c r="Q452" s="13"/>
      <c r="R452" s="97"/>
      <c r="S452" s="97"/>
      <c r="T452" s="98">
        <f t="shared" ref="T452:T479" si="40">Q452*S452</f>
        <v>0</v>
      </c>
      <c r="U452" s="98" t="e">
        <f>SUM(#REF!,#REF!,#REF!,#REF!,#REF!,P452,T452)</f>
        <v>#REF!</v>
      </c>
      <c r="V452" s="104" t="e">
        <f>#REF!-U452</f>
        <v>#REF!</v>
      </c>
      <c r="AZ452" s="59"/>
    </row>
    <row r="453" spans="1:52" x14ac:dyDescent="0.2">
      <c r="B453" s="26"/>
      <c r="C453" s="10"/>
      <c r="D453" s="187"/>
      <c r="E453" s="154"/>
      <c r="F453" s="154"/>
      <c r="G453" s="11"/>
      <c r="H453" s="11"/>
      <c r="I453" s="26"/>
      <c r="J453" s="10"/>
      <c r="K453" s="187"/>
      <c r="L453" s="154"/>
      <c r="M453" s="154"/>
      <c r="N453" s="11"/>
      <c r="O453" s="97"/>
      <c r="P453" s="98" t="e">
        <f>#REF!*O453</f>
        <v>#REF!</v>
      </c>
      <c r="Q453" s="13"/>
      <c r="R453" s="97"/>
      <c r="S453" s="97"/>
      <c r="T453" s="98">
        <f t="shared" si="40"/>
        <v>0</v>
      </c>
      <c r="U453" s="98" t="e">
        <f>SUM(#REF!,#REF!,#REF!,#REF!,#REF!,P453,T453)</f>
        <v>#REF!</v>
      </c>
      <c r="V453" s="104" t="e">
        <f>#REF!-U453</f>
        <v>#REF!</v>
      </c>
      <c r="AZ453" s="59"/>
    </row>
    <row r="454" spans="1:52" x14ac:dyDescent="0.2">
      <c r="B454" s="26"/>
      <c r="C454" s="10"/>
      <c r="D454" s="187"/>
      <c r="E454" s="154"/>
      <c r="F454" s="154"/>
      <c r="G454" s="11"/>
      <c r="H454" s="11"/>
      <c r="I454" s="26"/>
      <c r="J454" s="10"/>
      <c r="K454" s="187"/>
      <c r="L454" s="154"/>
      <c r="M454" s="154"/>
      <c r="N454" s="11"/>
      <c r="O454" s="97"/>
      <c r="P454" s="98" t="e">
        <f>#REF!*O454</f>
        <v>#REF!</v>
      </c>
      <c r="Q454" s="13"/>
      <c r="R454" s="97"/>
      <c r="S454" s="97"/>
      <c r="T454" s="98">
        <f t="shared" si="40"/>
        <v>0</v>
      </c>
      <c r="U454" s="98" t="e">
        <f>SUM(#REF!,#REF!,#REF!,#REF!,#REF!,P454,T454)</f>
        <v>#REF!</v>
      </c>
      <c r="V454" s="104" t="e">
        <f>#REF!-U454</f>
        <v>#REF!</v>
      </c>
      <c r="AZ454" s="59"/>
    </row>
    <row r="455" spans="1:52" x14ac:dyDescent="0.2">
      <c r="B455" s="26"/>
      <c r="C455" s="10"/>
      <c r="D455" s="187"/>
      <c r="E455" s="154"/>
      <c r="F455" s="154"/>
      <c r="G455" s="11"/>
      <c r="H455" s="11"/>
      <c r="I455" s="26"/>
      <c r="J455" s="10"/>
      <c r="K455" s="187"/>
      <c r="L455" s="154"/>
      <c r="M455" s="154"/>
      <c r="N455" s="11"/>
      <c r="O455" s="97"/>
      <c r="P455" s="98" t="e">
        <f>#REF!*O455</f>
        <v>#REF!</v>
      </c>
      <c r="Q455" s="13"/>
      <c r="R455" s="97"/>
      <c r="S455" s="97"/>
      <c r="T455" s="98">
        <f t="shared" si="40"/>
        <v>0</v>
      </c>
      <c r="U455" s="98" t="e">
        <f>SUM(#REF!,#REF!,#REF!,#REF!,#REF!,P455,T455)</f>
        <v>#REF!</v>
      </c>
      <c r="V455" s="104" t="e">
        <f>#REF!-U455</f>
        <v>#REF!</v>
      </c>
      <c r="AZ455" s="59"/>
    </row>
    <row r="456" spans="1:52" x14ac:dyDescent="0.2">
      <c r="B456" s="26"/>
      <c r="C456" s="10"/>
      <c r="D456" s="187"/>
      <c r="E456" s="154"/>
      <c r="F456" s="154"/>
      <c r="G456" s="11"/>
      <c r="H456" s="11"/>
      <c r="I456" s="26"/>
      <c r="J456" s="10"/>
      <c r="K456" s="187"/>
      <c r="L456" s="154"/>
      <c r="M456" s="154"/>
      <c r="N456" s="11"/>
      <c r="O456" s="97"/>
      <c r="P456" s="98" t="e">
        <f>#REF!*O456</f>
        <v>#REF!</v>
      </c>
      <c r="Q456" s="13"/>
      <c r="R456" s="97"/>
      <c r="S456" s="97"/>
      <c r="T456" s="98">
        <f t="shared" si="40"/>
        <v>0</v>
      </c>
      <c r="U456" s="98" t="e">
        <f>SUM(#REF!,#REF!,#REF!,#REF!,#REF!,P456,T456)</f>
        <v>#REF!</v>
      </c>
      <c r="V456" s="104" t="e">
        <f>#REF!-U456</f>
        <v>#REF!</v>
      </c>
      <c r="AZ456" s="59"/>
    </row>
    <row r="457" spans="1:52" x14ac:dyDescent="0.2">
      <c r="B457" s="26"/>
      <c r="C457" s="10"/>
      <c r="D457" s="187"/>
      <c r="E457" s="154"/>
      <c r="F457" s="154"/>
      <c r="G457" s="11"/>
      <c r="H457" s="11"/>
      <c r="I457" s="26"/>
      <c r="J457" s="10"/>
      <c r="K457" s="187"/>
      <c r="L457" s="154"/>
      <c r="M457" s="154"/>
      <c r="N457" s="11"/>
      <c r="O457" s="97"/>
      <c r="P457" s="98" t="e">
        <f>#REF!*O457</f>
        <v>#REF!</v>
      </c>
      <c r="Q457" s="13"/>
      <c r="R457" s="97"/>
      <c r="S457" s="97"/>
      <c r="T457" s="98">
        <f t="shared" si="40"/>
        <v>0</v>
      </c>
      <c r="U457" s="98" t="e">
        <f>SUM(#REF!,#REF!,#REF!,#REF!,#REF!,P457,T457)</f>
        <v>#REF!</v>
      </c>
      <c r="V457" s="104" t="e">
        <f>#REF!-U457</f>
        <v>#REF!</v>
      </c>
      <c r="AZ457" s="59"/>
    </row>
    <row r="458" spans="1:52" x14ac:dyDescent="0.2">
      <c r="B458" s="26"/>
      <c r="C458" s="10"/>
      <c r="D458" s="187"/>
      <c r="E458" s="154"/>
      <c r="F458" s="154"/>
      <c r="G458" s="11"/>
      <c r="H458" s="11"/>
      <c r="I458" s="26"/>
      <c r="J458" s="10"/>
      <c r="K458" s="187"/>
      <c r="L458" s="154"/>
      <c r="M458" s="154"/>
      <c r="N458" s="11"/>
      <c r="O458" s="97"/>
      <c r="P458" s="98" t="e">
        <f>#REF!*O458</f>
        <v>#REF!</v>
      </c>
      <c r="Q458" s="13"/>
      <c r="R458" s="97"/>
      <c r="S458" s="97"/>
      <c r="T458" s="98">
        <f t="shared" si="40"/>
        <v>0</v>
      </c>
      <c r="U458" s="98" t="e">
        <f>SUM(#REF!,#REF!,#REF!,#REF!,#REF!,P458,T458)</f>
        <v>#REF!</v>
      </c>
      <c r="V458" s="104" t="e">
        <f>#REF!-U458</f>
        <v>#REF!</v>
      </c>
      <c r="AZ458" s="59"/>
    </row>
    <row r="459" spans="1:52" x14ac:dyDescent="0.2">
      <c r="B459" s="26"/>
      <c r="C459" s="10"/>
      <c r="D459" s="187"/>
      <c r="E459" s="154"/>
      <c r="F459" s="154"/>
      <c r="G459" s="11"/>
      <c r="H459" s="11"/>
      <c r="I459" s="26"/>
      <c r="J459" s="10"/>
      <c r="K459" s="187"/>
      <c r="L459" s="154"/>
      <c r="M459" s="154"/>
      <c r="N459" s="11"/>
      <c r="O459" s="97"/>
      <c r="P459" s="98" t="e">
        <f>#REF!*O459</f>
        <v>#REF!</v>
      </c>
      <c r="Q459" s="13"/>
      <c r="R459" s="97"/>
      <c r="S459" s="97"/>
      <c r="T459" s="98">
        <f t="shared" si="40"/>
        <v>0</v>
      </c>
      <c r="U459" s="98" t="e">
        <f>SUM(#REF!,#REF!,#REF!,#REF!,#REF!,P459,T459)</f>
        <v>#REF!</v>
      </c>
      <c r="V459" s="104" t="e">
        <f>#REF!-U459</f>
        <v>#REF!</v>
      </c>
      <c r="AZ459" s="59"/>
    </row>
    <row r="460" spans="1:52" x14ac:dyDescent="0.2">
      <c r="B460" s="26"/>
      <c r="C460" s="10"/>
      <c r="D460" s="187"/>
      <c r="E460" s="154"/>
      <c r="F460" s="154"/>
      <c r="G460" s="11"/>
      <c r="H460" s="11"/>
      <c r="I460" s="26"/>
      <c r="J460" s="10"/>
      <c r="K460" s="187"/>
      <c r="L460" s="154"/>
      <c r="M460" s="154"/>
      <c r="N460" s="11"/>
      <c r="O460" s="97"/>
      <c r="P460" s="98" t="e">
        <f>#REF!*O460</f>
        <v>#REF!</v>
      </c>
      <c r="Q460" s="13"/>
      <c r="R460" s="97"/>
      <c r="S460" s="97"/>
      <c r="T460" s="98">
        <f t="shared" si="40"/>
        <v>0</v>
      </c>
      <c r="U460" s="98" t="e">
        <f>SUM(#REF!,#REF!,#REF!,#REF!,#REF!,P460,T460)</f>
        <v>#REF!</v>
      </c>
      <c r="V460" s="104" t="e">
        <f>#REF!-U460</f>
        <v>#REF!</v>
      </c>
      <c r="AZ460" s="59"/>
    </row>
    <row r="461" spans="1:52" x14ac:dyDescent="0.2">
      <c r="B461" s="26"/>
      <c r="C461" s="10"/>
      <c r="D461" s="187"/>
      <c r="E461" s="154"/>
      <c r="F461" s="154"/>
      <c r="G461" s="11"/>
      <c r="H461" s="11"/>
      <c r="I461" s="26"/>
      <c r="J461" s="10"/>
      <c r="K461" s="187"/>
      <c r="L461" s="154"/>
      <c r="M461" s="154"/>
      <c r="N461" s="11"/>
      <c r="O461" s="97"/>
      <c r="P461" s="98" t="e">
        <f>#REF!*O461</f>
        <v>#REF!</v>
      </c>
      <c r="Q461" s="13"/>
      <c r="R461" s="97"/>
      <c r="S461" s="97"/>
      <c r="T461" s="98">
        <f t="shared" si="40"/>
        <v>0</v>
      </c>
      <c r="U461" s="98" t="e">
        <f>SUM(#REF!,#REF!,#REF!,#REF!,#REF!,P461,T461)</f>
        <v>#REF!</v>
      </c>
      <c r="V461" s="104" t="e">
        <f>#REF!-U461</f>
        <v>#REF!</v>
      </c>
      <c r="AZ461" s="59"/>
    </row>
    <row r="462" spans="1:52" x14ac:dyDescent="0.2">
      <c r="B462" s="26"/>
      <c r="C462" s="10"/>
      <c r="D462" s="187"/>
      <c r="E462" s="154"/>
      <c r="F462" s="154"/>
      <c r="G462" s="11"/>
      <c r="H462" s="11"/>
      <c r="I462" s="26"/>
      <c r="J462" s="10"/>
      <c r="K462" s="187"/>
      <c r="L462" s="154"/>
      <c r="M462" s="154"/>
      <c r="N462" s="11"/>
      <c r="O462" s="97"/>
      <c r="P462" s="98" t="e">
        <f>#REF!*O462</f>
        <v>#REF!</v>
      </c>
      <c r="Q462" s="13"/>
      <c r="R462" s="97"/>
      <c r="S462" s="97"/>
      <c r="T462" s="98">
        <f t="shared" si="40"/>
        <v>0</v>
      </c>
      <c r="U462" s="98" t="e">
        <f>SUM(#REF!,#REF!,#REF!,#REF!,#REF!,P462,T462)</f>
        <v>#REF!</v>
      </c>
      <c r="V462" s="104" t="e">
        <f>#REF!-U462</f>
        <v>#REF!</v>
      </c>
      <c r="AZ462" s="59"/>
    </row>
    <row r="463" spans="1:52" x14ac:dyDescent="0.2">
      <c r="B463" s="26"/>
      <c r="C463" s="10"/>
      <c r="D463" s="187"/>
      <c r="E463" s="154"/>
      <c r="F463" s="154"/>
      <c r="G463" s="11"/>
      <c r="H463" s="11"/>
      <c r="I463" s="26"/>
      <c r="J463" s="10"/>
      <c r="K463" s="187"/>
      <c r="L463" s="154"/>
      <c r="M463" s="154"/>
      <c r="N463" s="11"/>
      <c r="O463" s="97"/>
      <c r="P463" s="98" t="e">
        <f>#REF!*O463</f>
        <v>#REF!</v>
      </c>
      <c r="Q463" s="13"/>
      <c r="R463" s="97"/>
      <c r="S463" s="97"/>
      <c r="T463" s="98">
        <f t="shared" si="40"/>
        <v>0</v>
      </c>
      <c r="U463" s="98" t="e">
        <f>SUM(#REF!,#REF!,#REF!,#REF!,#REF!,P463,T463)</f>
        <v>#REF!</v>
      </c>
      <c r="V463" s="104" t="e">
        <f>#REF!-U463</f>
        <v>#REF!</v>
      </c>
      <c r="AZ463" s="59"/>
    </row>
    <row r="464" spans="1:52" x14ac:dyDescent="0.2">
      <c r="B464" s="26"/>
      <c r="C464" s="10"/>
      <c r="D464" s="187"/>
      <c r="E464" s="154"/>
      <c r="F464" s="154"/>
      <c r="G464" s="11"/>
      <c r="H464" s="11"/>
      <c r="I464" s="26"/>
      <c r="J464" s="10"/>
      <c r="K464" s="187"/>
      <c r="L464" s="154"/>
      <c r="M464" s="154"/>
      <c r="N464" s="11"/>
      <c r="O464" s="97"/>
      <c r="P464" s="98" t="e">
        <f>#REF!*O464</f>
        <v>#REF!</v>
      </c>
      <c r="Q464" s="13"/>
      <c r="R464" s="97"/>
      <c r="S464" s="97"/>
      <c r="T464" s="98">
        <f t="shared" si="40"/>
        <v>0</v>
      </c>
      <c r="U464" s="98" t="e">
        <f>SUM(#REF!,#REF!,#REF!,#REF!,#REF!,P464,T464)</f>
        <v>#REF!</v>
      </c>
      <c r="V464" s="104" t="e">
        <f>#REF!-U464</f>
        <v>#REF!</v>
      </c>
      <c r="AZ464" s="59"/>
    </row>
    <row r="465" spans="1:52" x14ac:dyDescent="0.2">
      <c r="B465" s="26"/>
      <c r="C465" s="10"/>
      <c r="D465" s="187"/>
      <c r="E465" s="154"/>
      <c r="F465" s="154"/>
      <c r="G465" s="11"/>
      <c r="H465" s="11"/>
      <c r="I465" s="26"/>
      <c r="J465" s="10"/>
      <c r="K465" s="187"/>
      <c r="L465" s="154"/>
      <c r="M465" s="154"/>
      <c r="N465" s="11"/>
      <c r="O465" s="97"/>
      <c r="P465" s="98" t="e">
        <f>#REF!*O465</f>
        <v>#REF!</v>
      </c>
      <c r="Q465" s="13"/>
      <c r="R465" s="97"/>
      <c r="S465" s="97"/>
      <c r="T465" s="98">
        <f t="shared" si="40"/>
        <v>0</v>
      </c>
      <c r="U465" s="98" t="e">
        <f>SUM(#REF!,#REF!,#REF!,#REF!,#REF!,P465,T465)</f>
        <v>#REF!</v>
      </c>
      <c r="V465" s="104" t="e">
        <f>#REF!-U465</f>
        <v>#REF!</v>
      </c>
      <c r="AZ465" s="59"/>
    </row>
    <row r="466" spans="1:52" x14ac:dyDescent="0.2">
      <c r="B466" s="26"/>
      <c r="C466" s="10"/>
      <c r="D466" s="187"/>
      <c r="E466" s="154"/>
      <c r="F466" s="154"/>
      <c r="G466" s="11"/>
      <c r="H466" s="11"/>
      <c r="I466" s="26"/>
      <c r="J466" s="10"/>
      <c r="K466" s="187"/>
      <c r="L466" s="154"/>
      <c r="M466" s="154"/>
      <c r="N466" s="11"/>
      <c r="O466" s="97"/>
      <c r="P466" s="98" t="e">
        <f>#REF!*O466</f>
        <v>#REF!</v>
      </c>
      <c r="Q466" s="13"/>
      <c r="R466" s="97"/>
      <c r="S466" s="97"/>
      <c r="T466" s="98">
        <f t="shared" si="40"/>
        <v>0</v>
      </c>
      <c r="U466" s="98" t="e">
        <f>SUM(#REF!,#REF!,#REF!,#REF!,#REF!,P466,T466)</f>
        <v>#REF!</v>
      </c>
      <c r="V466" s="104" t="e">
        <f>#REF!-U466</f>
        <v>#REF!</v>
      </c>
      <c r="AZ466" s="59"/>
    </row>
    <row r="467" spans="1:52" x14ac:dyDescent="0.2">
      <c r="B467" s="26"/>
      <c r="C467" s="10"/>
      <c r="D467" s="187"/>
      <c r="E467" s="154"/>
      <c r="F467" s="154"/>
      <c r="G467" s="11"/>
      <c r="H467" s="11"/>
      <c r="I467" s="26"/>
      <c r="J467" s="10"/>
      <c r="K467" s="187"/>
      <c r="L467" s="154"/>
      <c r="M467" s="154"/>
      <c r="N467" s="11"/>
      <c r="O467" s="97"/>
      <c r="P467" s="98" t="e">
        <f>#REF!*O467</f>
        <v>#REF!</v>
      </c>
      <c r="Q467" s="13"/>
      <c r="R467" s="97"/>
      <c r="S467" s="97"/>
      <c r="T467" s="98">
        <f t="shared" si="40"/>
        <v>0</v>
      </c>
      <c r="U467" s="98" t="e">
        <f>SUM(#REF!,#REF!,#REF!,#REF!,#REF!,P467,T467)</f>
        <v>#REF!</v>
      </c>
      <c r="V467" s="104" t="e">
        <f>#REF!-U467</f>
        <v>#REF!</v>
      </c>
      <c r="AZ467" s="59"/>
    </row>
    <row r="468" spans="1:52" x14ac:dyDescent="0.2">
      <c r="B468" s="26"/>
      <c r="C468" s="10"/>
      <c r="D468" s="187"/>
      <c r="E468" s="154"/>
      <c r="F468" s="154"/>
      <c r="G468" s="11"/>
      <c r="H468" s="11"/>
      <c r="I468" s="26"/>
      <c r="J468" s="10"/>
      <c r="K468" s="187"/>
      <c r="L468" s="154"/>
      <c r="M468" s="154"/>
      <c r="N468" s="11"/>
      <c r="O468" s="97"/>
      <c r="P468" s="98" t="e">
        <f>#REF!*O468</f>
        <v>#REF!</v>
      </c>
      <c r="Q468" s="13"/>
      <c r="R468" s="97"/>
      <c r="S468" s="97"/>
      <c r="T468" s="98">
        <f t="shared" si="40"/>
        <v>0</v>
      </c>
      <c r="U468" s="98" t="e">
        <f>SUM(#REF!,#REF!,#REF!,#REF!,#REF!,P468,T468)</f>
        <v>#REF!</v>
      </c>
      <c r="V468" s="104" t="e">
        <f>#REF!-U468</f>
        <v>#REF!</v>
      </c>
      <c r="AZ468" s="59"/>
    </row>
    <row r="469" spans="1:52" x14ac:dyDescent="0.2">
      <c r="A469" s="20"/>
      <c r="B469" s="26"/>
      <c r="C469" s="10"/>
      <c r="D469" s="187"/>
      <c r="E469" s="154"/>
      <c r="F469" s="154"/>
      <c r="G469" s="11"/>
      <c r="H469" s="11"/>
      <c r="I469" s="26"/>
      <c r="J469" s="10"/>
      <c r="K469" s="187"/>
      <c r="L469" s="154"/>
      <c r="M469" s="154"/>
      <c r="N469" s="11"/>
      <c r="O469" s="97"/>
      <c r="P469" s="98" t="e">
        <f>#REF!*O469</f>
        <v>#REF!</v>
      </c>
      <c r="Q469" s="13"/>
      <c r="R469" s="97"/>
      <c r="S469" s="97"/>
      <c r="T469" s="98">
        <f t="shared" si="40"/>
        <v>0</v>
      </c>
      <c r="U469" s="98" t="e">
        <f>SUM(#REF!,#REF!,#REF!,#REF!,#REF!,P469,T469)</f>
        <v>#REF!</v>
      </c>
      <c r="V469" s="104" t="e">
        <f>#REF!-U469</f>
        <v>#REF!</v>
      </c>
      <c r="AZ469" s="59"/>
    </row>
    <row r="470" spans="1:52" x14ac:dyDescent="0.2">
      <c r="A470" s="20"/>
      <c r="B470" s="26"/>
      <c r="C470" s="10"/>
      <c r="D470" s="10"/>
      <c r="E470" s="75"/>
      <c r="F470" s="75"/>
      <c r="G470" s="28"/>
      <c r="H470" s="28"/>
      <c r="I470" s="26"/>
      <c r="J470" s="10"/>
      <c r="K470" s="10"/>
      <c r="L470" s="75"/>
      <c r="M470" s="75"/>
      <c r="N470" s="28"/>
      <c r="O470" s="99"/>
      <c r="P470" s="98" t="e">
        <f>#REF!*O470</f>
        <v>#REF!</v>
      </c>
      <c r="Q470" s="27"/>
      <c r="R470" s="99"/>
      <c r="S470" s="99"/>
      <c r="T470" s="98">
        <f t="shared" si="40"/>
        <v>0</v>
      </c>
      <c r="U470" s="98" t="e">
        <f>SUM(#REF!,#REF!,#REF!,#REF!,#REF!,P470,T470)</f>
        <v>#REF!</v>
      </c>
      <c r="V470" s="104" t="e">
        <f>#REF!-U470</f>
        <v>#REF!</v>
      </c>
      <c r="AZ470" s="59"/>
    </row>
    <row r="471" spans="1:52" x14ac:dyDescent="0.2">
      <c r="A471" s="20"/>
      <c r="B471" s="26"/>
      <c r="C471" s="10"/>
      <c r="D471" s="10"/>
      <c r="E471" s="75"/>
      <c r="F471" s="75"/>
      <c r="G471" s="28"/>
      <c r="H471" s="28"/>
      <c r="I471" s="26"/>
      <c r="J471" s="10"/>
      <c r="K471" s="10"/>
      <c r="L471" s="75"/>
      <c r="M471" s="75"/>
      <c r="N471" s="28"/>
      <c r="O471" s="99"/>
      <c r="P471" s="98" t="e">
        <f>#REF!*O471</f>
        <v>#REF!</v>
      </c>
      <c r="Q471" s="27"/>
      <c r="R471" s="99"/>
      <c r="S471" s="99"/>
      <c r="T471" s="98">
        <f t="shared" si="40"/>
        <v>0</v>
      </c>
      <c r="U471" s="98" t="e">
        <f>SUM(#REF!,#REF!,#REF!,#REF!,#REF!,P471,T471)</f>
        <v>#REF!</v>
      </c>
      <c r="V471" s="104" t="e">
        <f>#REF!-U471</f>
        <v>#REF!</v>
      </c>
      <c r="AZ471" s="59"/>
    </row>
    <row r="472" spans="1:52" x14ac:dyDescent="0.2">
      <c r="A472" s="20"/>
      <c r="B472" s="26"/>
      <c r="C472" s="10"/>
      <c r="D472" s="10"/>
      <c r="E472" s="75"/>
      <c r="F472" s="75"/>
      <c r="G472" s="28"/>
      <c r="H472" s="28"/>
      <c r="I472" s="26"/>
      <c r="J472" s="10"/>
      <c r="K472" s="10"/>
      <c r="L472" s="75"/>
      <c r="M472" s="75"/>
      <c r="N472" s="28"/>
      <c r="O472" s="99"/>
      <c r="P472" s="98" t="e">
        <f>#REF!*O472</f>
        <v>#REF!</v>
      </c>
      <c r="Q472" s="27"/>
      <c r="R472" s="99"/>
      <c r="S472" s="99"/>
      <c r="T472" s="98">
        <f t="shared" si="40"/>
        <v>0</v>
      </c>
      <c r="U472" s="98" t="e">
        <f>SUM(#REF!,#REF!,#REF!,#REF!,#REF!,P472,T472)</f>
        <v>#REF!</v>
      </c>
      <c r="V472" s="104" t="e">
        <f>#REF!-U472</f>
        <v>#REF!</v>
      </c>
      <c r="AZ472" s="59"/>
    </row>
    <row r="473" spans="1:52" x14ac:dyDescent="0.2">
      <c r="A473" s="20"/>
      <c r="B473" s="26"/>
      <c r="C473" s="10"/>
      <c r="D473" s="10"/>
      <c r="E473" s="75"/>
      <c r="F473" s="75"/>
      <c r="G473" s="28"/>
      <c r="H473" s="28"/>
      <c r="I473" s="26"/>
      <c r="J473" s="10"/>
      <c r="K473" s="10"/>
      <c r="L473" s="75"/>
      <c r="M473" s="75"/>
      <c r="N473" s="28"/>
      <c r="O473" s="99"/>
      <c r="P473" s="98" t="e">
        <f>#REF!*O473</f>
        <v>#REF!</v>
      </c>
      <c r="Q473" s="27"/>
      <c r="R473" s="99"/>
      <c r="S473" s="99"/>
      <c r="T473" s="98">
        <f t="shared" si="40"/>
        <v>0</v>
      </c>
      <c r="U473" s="98" t="e">
        <f>SUM(#REF!,#REF!,#REF!,#REF!,#REF!,P473,T473)</f>
        <v>#REF!</v>
      </c>
      <c r="V473" s="104" t="e">
        <f>#REF!-U473</f>
        <v>#REF!</v>
      </c>
      <c r="AZ473" s="59"/>
    </row>
    <row r="474" spans="1:52" x14ac:dyDescent="0.2">
      <c r="A474" s="20"/>
      <c r="B474" s="26"/>
      <c r="C474" s="10"/>
      <c r="D474" s="10"/>
      <c r="E474" s="75"/>
      <c r="F474" s="75"/>
      <c r="G474" s="28"/>
      <c r="H474" s="28"/>
      <c r="I474" s="26"/>
      <c r="J474" s="10"/>
      <c r="K474" s="10"/>
      <c r="L474" s="75"/>
      <c r="M474" s="75"/>
      <c r="N474" s="28"/>
      <c r="O474" s="99"/>
      <c r="P474" s="98" t="e">
        <f>#REF!*O474</f>
        <v>#REF!</v>
      </c>
      <c r="Q474" s="27"/>
      <c r="R474" s="99"/>
      <c r="S474" s="99"/>
      <c r="T474" s="98">
        <f t="shared" si="40"/>
        <v>0</v>
      </c>
      <c r="U474" s="98" t="e">
        <f>SUM(#REF!,#REF!,#REF!,#REF!,#REF!,P474,T474)</f>
        <v>#REF!</v>
      </c>
      <c r="V474" s="104" t="e">
        <f>#REF!-U474</f>
        <v>#REF!</v>
      </c>
      <c r="AZ474" s="59"/>
    </row>
    <row r="475" spans="1:52" x14ac:dyDescent="0.2">
      <c r="A475" s="20"/>
      <c r="B475" s="26"/>
      <c r="C475" s="10"/>
      <c r="D475" s="10"/>
      <c r="E475" s="75"/>
      <c r="F475" s="75"/>
      <c r="G475" s="28"/>
      <c r="H475" s="28"/>
      <c r="I475" s="26"/>
      <c r="J475" s="10"/>
      <c r="K475" s="10"/>
      <c r="L475" s="75"/>
      <c r="M475" s="75"/>
      <c r="N475" s="28"/>
      <c r="O475" s="99"/>
      <c r="P475" s="98" t="e">
        <f>#REF!*O475</f>
        <v>#REF!</v>
      </c>
      <c r="Q475" s="27"/>
      <c r="R475" s="99"/>
      <c r="S475" s="99"/>
      <c r="T475" s="98">
        <f t="shared" si="40"/>
        <v>0</v>
      </c>
      <c r="U475" s="98" t="e">
        <f>SUM(#REF!,#REF!,#REF!,#REF!,#REF!,P475,T475)</f>
        <v>#REF!</v>
      </c>
      <c r="V475" s="104" t="e">
        <f>#REF!-U475</f>
        <v>#REF!</v>
      </c>
      <c r="AZ475" s="59"/>
    </row>
    <row r="476" spans="1:52" x14ac:dyDescent="0.2">
      <c r="A476" s="20"/>
      <c r="B476" s="26"/>
      <c r="C476" s="10"/>
      <c r="D476" s="10"/>
      <c r="E476" s="75"/>
      <c r="F476" s="75"/>
      <c r="G476" s="28"/>
      <c r="H476" s="28"/>
      <c r="I476" s="26"/>
      <c r="J476" s="10"/>
      <c r="K476" s="10"/>
      <c r="L476" s="75"/>
      <c r="M476" s="75"/>
      <c r="N476" s="28"/>
      <c r="O476" s="99"/>
      <c r="P476" s="98" t="e">
        <f>#REF!*O476</f>
        <v>#REF!</v>
      </c>
      <c r="Q476" s="27"/>
      <c r="R476" s="99"/>
      <c r="S476" s="99"/>
      <c r="T476" s="98">
        <f t="shared" si="40"/>
        <v>0</v>
      </c>
      <c r="U476" s="98" t="e">
        <f>SUM(#REF!,#REF!,#REF!,#REF!,#REF!,P476,T476)</f>
        <v>#REF!</v>
      </c>
      <c r="V476" s="104" t="e">
        <f>#REF!-U476</f>
        <v>#REF!</v>
      </c>
      <c r="AZ476" s="59"/>
    </row>
    <row r="477" spans="1:52" x14ac:dyDescent="0.2">
      <c r="A477" s="20"/>
      <c r="B477" s="26"/>
      <c r="C477" s="10"/>
      <c r="D477" s="10"/>
      <c r="E477" s="75"/>
      <c r="F477" s="75"/>
      <c r="G477" s="28"/>
      <c r="H477" s="28"/>
      <c r="I477" s="26"/>
      <c r="J477" s="10"/>
      <c r="K477" s="10"/>
      <c r="L477" s="75"/>
      <c r="M477" s="75"/>
      <c r="N477" s="28"/>
      <c r="O477" s="99"/>
      <c r="P477" s="98" t="e">
        <f>#REF!*O477</f>
        <v>#REF!</v>
      </c>
      <c r="Q477" s="27"/>
      <c r="R477" s="99"/>
      <c r="S477" s="99"/>
      <c r="T477" s="98">
        <f t="shared" si="40"/>
        <v>0</v>
      </c>
      <c r="U477" s="98" t="e">
        <f>SUM(#REF!,#REF!,#REF!,#REF!,#REF!,P477,T477)</f>
        <v>#REF!</v>
      </c>
      <c r="V477" s="104" t="e">
        <f>#REF!-U477</f>
        <v>#REF!</v>
      </c>
      <c r="AZ477" s="59"/>
    </row>
    <row r="478" spans="1:52" x14ac:dyDescent="0.2">
      <c r="A478" s="20"/>
      <c r="B478" s="26"/>
      <c r="C478" s="12"/>
      <c r="D478" s="12"/>
      <c r="E478" s="75"/>
      <c r="F478" s="75"/>
      <c r="G478" s="28"/>
      <c r="H478" s="28"/>
      <c r="I478" s="26"/>
      <c r="J478" s="12"/>
      <c r="K478" s="12"/>
      <c r="L478" s="75"/>
      <c r="M478" s="75"/>
      <c r="N478" s="28"/>
      <c r="O478" s="100"/>
      <c r="P478" s="98" t="e">
        <f>#REF!*O478</f>
        <v>#REF!</v>
      </c>
      <c r="Q478" s="27"/>
      <c r="R478" s="99"/>
      <c r="S478" s="100"/>
      <c r="T478" s="98">
        <f t="shared" si="40"/>
        <v>0</v>
      </c>
      <c r="U478" s="98" t="e">
        <f>SUM(#REF!,#REF!,#REF!,#REF!,#REF!,P478,T478)</f>
        <v>#REF!</v>
      </c>
      <c r="V478" s="104" t="e">
        <f>#REF!-U478</f>
        <v>#REF!</v>
      </c>
      <c r="AZ478" s="59"/>
    </row>
    <row r="479" spans="1:52" ht="13.5" thickBot="1" x14ac:dyDescent="0.25">
      <c r="A479" s="20"/>
      <c r="B479" s="26"/>
      <c r="C479" s="12"/>
      <c r="D479" s="12"/>
      <c r="E479" s="75"/>
      <c r="F479" s="75"/>
      <c r="G479" s="28"/>
      <c r="H479" s="28"/>
      <c r="I479" s="26"/>
      <c r="J479" s="12"/>
      <c r="K479" s="12"/>
      <c r="L479" s="75"/>
      <c r="M479" s="75"/>
      <c r="N479" s="28"/>
      <c r="O479" s="100"/>
      <c r="P479" s="98" t="e">
        <f>#REF!*O479</f>
        <v>#REF!</v>
      </c>
      <c r="Q479" s="27"/>
      <c r="R479" s="99"/>
      <c r="S479" s="100"/>
      <c r="T479" s="98">
        <f t="shared" si="40"/>
        <v>0</v>
      </c>
      <c r="U479" s="98" t="e">
        <f>SUM(#REF!,#REF!,#REF!,#REF!,#REF!,P479,T479)</f>
        <v>#REF!</v>
      </c>
      <c r="V479" s="104" t="e">
        <f>#REF!-U479</f>
        <v>#REF!</v>
      </c>
      <c r="AZ479" s="59"/>
    </row>
    <row r="480" spans="1:52" ht="13.5" thickBot="1" x14ac:dyDescent="0.25">
      <c r="A480" s="20"/>
      <c r="B480" s="175" t="s">
        <v>31</v>
      </c>
      <c r="C480" s="180"/>
      <c r="D480" s="180"/>
      <c r="E480" s="180"/>
      <c r="F480" s="180"/>
      <c r="G480" s="180"/>
      <c r="H480" s="180"/>
      <c r="I480" s="175" t="s">
        <v>31</v>
      </c>
      <c r="J480" s="180"/>
      <c r="K480" s="180"/>
      <c r="L480" s="180"/>
      <c r="M480" s="180"/>
      <c r="N480" s="180"/>
      <c r="O480" s="179"/>
      <c r="P480" s="178" t="e">
        <f>SUM(P451:P479)</f>
        <v>#REF!</v>
      </c>
      <c r="Q480" s="178"/>
      <c r="R480" s="178"/>
      <c r="S480" s="179"/>
      <c r="T480" s="179">
        <f>SUM(T451:T479)</f>
        <v>0</v>
      </c>
      <c r="U480" s="179" t="e">
        <f t="shared" ref="U480" si="41">SUM(V451:V479)</f>
        <v>#REF!</v>
      </c>
      <c r="V480" s="182">
        <f t="shared" ref="V480" si="42">SUM(W451:W479)</f>
        <v>0</v>
      </c>
      <c r="AY480" s="59"/>
      <c r="AZ480" s="59"/>
    </row>
    <row r="481" spans="1:52" s="2" customFormat="1" x14ac:dyDescent="0.2">
      <c r="P481" s="83"/>
    </row>
    <row r="482" spans="1:52" s="74" customFormat="1" ht="36" x14ac:dyDescent="0.25">
      <c r="A482" s="72"/>
      <c r="B482" s="228" t="s">
        <v>115</v>
      </c>
      <c r="C482" s="229"/>
      <c r="D482" s="229"/>
      <c r="E482" s="229"/>
      <c r="F482" s="229"/>
      <c r="G482" s="229"/>
      <c r="H482" s="229"/>
      <c r="I482" s="228" t="s">
        <v>115</v>
      </c>
      <c r="J482" s="229"/>
      <c r="K482" s="229"/>
      <c r="L482" s="229"/>
      <c r="M482" s="229"/>
      <c r="N482" s="229"/>
      <c r="O482" s="214"/>
      <c r="P482" s="215"/>
      <c r="Q482" s="224" t="s">
        <v>18</v>
      </c>
      <c r="R482" s="242"/>
      <c r="S482" s="242"/>
      <c r="T482" s="243"/>
      <c r="U482" s="73" t="s">
        <v>17</v>
      </c>
      <c r="V482" s="86" t="s">
        <v>30</v>
      </c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</row>
    <row r="483" spans="1:52" s="162" customFormat="1" x14ac:dyDescent="0.2">
      <c r="A483" s="40"/>
      <c r="B483" s="155" t="s">
        <v>13</v>
      </c>
      <c r="C483" s="155" t="s">
        <v>14</v>
      </c>
      <c r="D483" s="155"/>
      <c r="E483" s="155" t="s">
        <v>35</v>
      </c>
      <c r="F483" s="155" t="s">
        <v>36</v>
      </c>
      <c r="G483" s="155" t="s">
        <v>37</v>
      </c>
      <c r="H483" s="155"/>
      <c r="I483" s="155" t="s">
        <v>13</v>
      </c>
      <c r="J483" s="155" t="s">
        <v>14</v>
      </c>
      <c r="K483" s="155"/>
      <c r="L483" s="155" t="s">
        <v>35</v>
      </c>
      <c r="M483" s="155" t="s">
        <v>36</v>
      </c>
      <c r="N483" s="155" t="s">
        <v>37</v>
      </c>
      <c r="O483" s="155" t="s">
        <v>28</v>
      </c>
      <c r="P483" s="159" t="s">
        <v>12</v>
      </c>
      <c r="Q483" s="160" t="s">
        <v>15</v>
      </c>
      <c r="R483" s="155" t="s">
        <v>29</v>
      </c>
      <c r="S483" s="155" t="s">
        <v>28</v>
      </c>
      <c r="T483" s="159" t="s">
        <v>12</v>
      </c>
      <c r="U483" s="155"/>
      <c r="V483" s="161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</row>
    <row r="484" spans="1:52" x14ac:dyDescent="0.2">
      <c r="B484" s="26"/>
      <c r="C484" s="10"/>
      <c r="D484" s="187"/>
      <c r="E484" s="154"/>
      <c r="F484" s="154"/>
      <c r="G484" s="11"/>
      <c r="H484" s="11"/>
      <c r="I484" s="26"/>
      <c r="J484" s="10"/>
      <c r="K484" s="187"/>
      <c r="L484" s="154"/>
      <c r="M484" s="154"/>
      <c r="N484" s="11"/>
      <c r="O484" s="97"/>
      <c r="P484" s="98" t="e">
        <f>#REF!*O484</f>
        <v>#REF!</v>
      </c>
      <c r="Q484" s="13"/>
      <c r="R484" s="97"/>
      <c r="S484" s="97"/>
      <c r="T484" s="98">
        <f>Q484*S484</f>
        <v>0</v>
      </c>
      <c r="U484" s="98" t="e">
        <f>SUM(#REF!,#REF!,#REF!,#REF!,#REF!,P484,T484)</f>
        <v>#REF!</v>
      </c>
      <c r="V484" s="104" t="e">
        <f>#REF!-U484</f>
        <v>#REF!</v>
      </c>
      <c r="AZ484" s="59"/>
    </row>
    <row r="485" spans="1:52" x14ac:dyDescent="0.2">
      <c r="B485" s="26"/>
      <c r="C485" s="10"/>
      <c r="D485" s="187"/>
      <c r="E485" s="154"/>
      <c r="F485" s="154"/>
      <c r="G485" s="11"/>
      <c r="H485" s="11"/>
      <c r="I485" s="26"/>
      <c r="J485" s="10"/>
      <c r="K485" s="187"/>
      <c r="L485" s="154"/>
      <c r="M485" s="154"/>
      <c r="N485" s="11"/>
      <c r="O485" s="97"/>
      <c r="P485" s="98" t="e">
        <f>#REF!*O485</f>
        <v>#REF!</v>
      </c>
      <c r="Q485" s="13"/>
      <c r="R485" s="97"/>
      <c r="S485" s="97"/>
      <c r="T485" s="98">
        <f t="shared" ref="T485:T512" si="43">Q485*S485</f>
        <v>0</v>
      </c>
      <c r="U485" s="98" t="e">
        <f>SUM(#REF!,#REF!,#REF!,#REF!,#REF!,P485,T485)</f>
        <v>#REF!</v>
      </c>
      <c r="V485" s="104" t="e">
        <f>#REF!-U485</f>
        <v>#REF!</v>
      </c>
      <c r="AZ485" s="59"/>
    </row>
    <row r="486" spans="1:52" x14ac:dyDescent="0.2">
      <c r="B486" s="26"/>
      <c r="C486" s="10"/>
      <c r="D486" s="187"/>
      <c r="E486" s="154"/>
      <c r="F486" s="154"/>
      <c r="G486" s="11"/>
      <c r="H486" s="11"/>
      <c r="I486" s="26"/>
      <c r="J486" s="10"/>
      <c r="K486" s="187"/>
      <c r="L486" s="154"/>
      <c r="M486" s="154"/>
      <c r="N486" s="11"/>
      <c r="O486" s="97"/>
      <c r="P486" s="98" t="e">
        <f>#REF!*O486</f>
        <v>#REF!</v>
      </c>
      <c r="Q486" s="13"/>
      <c r="R486" s="97"/>
      <c r="S486" s="97"/>
      <c r="T486" s="98">
        <f t="shared" si="43"/>
        <v>0</v>
      </c>
      <c r="U486" s="98" t="e">
        <f>SUM(#REF!,#REF!,#REF!,#REF!,#REF!,P486,T486)</f>
        <v>#REF!</v>
      </c>
      <c r="V486" s="104" t="e">
        <f>#REF!-U486</f>
        <v>#REF!</v>
      </c>
      <c r="AZ486" s="59"/>
    </row>
    <row r="487" spans="1:52" x14ac:dyDescent="0.2">
      <c r="B487" s="26"/>
      <c r="C487" s="10"/>
      <c r="D487" s="187"/>
      <c r="E487" s="154"/>
      <c r="F487" s="154"/>
      <c r="G487" s="11"/>
      <c r="H487" s="11"/>
      <c r="I487" s="26"/>
      <c r="J487" s="10"/>
      <c r="K487" s="187"/>
      <c r="L487" s="154"/>
      <c r="M487" s="154"/>
      <c r="N487" s="11"/>
      <c r="O487" s="97"/>
      <c r="P487" s="98" t="e">
        <f>#REF!*O487</f>
        <v>#REF!</v>
      </c>
      <c r="Q487" s="13"/>
      <c r="R487" s="97"/>
      <c r="S487" s="97"/>
      <c r="T487" s="98">
        <f t="shared" si="43"/>
        <v>0</v>
      </c>
      <c r="U487" s="98" t="e">
        <f>SUM(#REF!,#REF!,#REF!,#REF!,#REF!,P487,T487)</f>
        <v>#REF!</v>
      </c>
      <c r="V487" s="104" t="e">
        <f>#REF!-U487</f>
        <v>#REF!</v>
      </c>
      <c r="AZ487" s="59"/>
    </row>
    <row r="488" spans="1:52" x14ac:dyDescent="0.2">
      <c r="B488" s="26"/>
      <c r="C488" s="10"/>
      <c r="D488" s="187"/>
      <c r="E488" s="154"/>
      <c r="F488" s="154"/>
      <c r="G488" s="11"/>
      <c r="H488" s="11"/>
      <c r="I488" s="26"/>
      <c r="J488" s="10"/>
      <c r="K488" s="187"/>
      <c r="L488" s="154"/>
      <c r="M488" s="154"/>
      <c r="N488" s="11"/>
      <c r="O488" s="97"/>
      <c r="P488" s="98" t="e">
        <f>#REF!*O488</f>
        <v>#REF!</v>
      </c>
      <c r="Q488" s="13"/>
      <c r="R488" s="97"/>
      <c r="S488" s="97"/>
      <c r="T488" s="98">
        <f t="shared" si="43"/>
        <v>0</v>
      </c>
      <c r="U488" s="98" t="e">
        <f>SUM(#REF!,#REF!,#REF!,#REF!,#REF!,P488,T488)</f>
        <v>#REF!</v>
      </c>
      <c r="V488" s="104" t="e">
        <f>#REF!-U488</f>
        <v>#REF!</v>
      </c>
      <c r="AZ488" s="59"/>
    </row>
    <row r="489" spans="1:52" x14ac:dyDescent="0.2">
      <c r="B489" s="26"/>
      <c r="C489" s="10"/>
      <c r="D489" s="187"/>
      <c r="E489" s="154"/>
      <c r="F489" s="154"/>
      <c r="G489" s="11"/>
      <c r="H489" s="11"/>
      <c r="I489" s="26"/>
      <c r="J489" s="10"/>
      <c r="K489" s="187"/>
      <c r="L489" s="154"/>
      <c r="M489" s="154"/>
      <c r="N489" s="11"/>
      <c r="O489" s="97"/>
      <c r="P489" s="98" t="e">
        <f>#REF!*O489</f>
        <v>#REF!</v>
      </c>
      <c r="Q489" s="13"/>
      <c r="R489" s="97"/>
      <c r="S489" s="97"/>
      <c r="T489" s="98">
        <f t="shared" si="43"/>
        <v>0</v>
      </c>
      <c r="U489" s="98" t="e">
        <f>SUM(#REF!,#REF!,#REF!,#REF!,#REF!,P489,T489)</f>
        <v>#REF!</v>
      </c>
      <c r="V489" s="104" t="e">
        <f>#REF!-U489</f>
        <v>#REF!</v>
      </c>
      <c r="AZ489" s="59"/>
    </row>
    <row r="490" spans="1:52" x14ac:dyDescent="0.2">
      <c r="B490" s="26"/>
      <c r="C490" s="10"/>
      <c r="D490" s="187"/>
      <c r="E490" s="154"/>
      <c r="F490" s="154"/>
      <c r="G490" s="11"/>
      <c r="H490" s="11"/>
      <c r="I490" s="26"/>
      <c r="J490" s="10"/>
      <c r="K490" s="187"/>
      <c r="L490" s="154"/>
      <c r="M490" s="154"/>
      <c r="N490" s="11"/>
      <c r="O490" s="97"/>
      <c r="P490" s="98" t="e">
        <f>#REF!*O490</f>
        <v>#REF!</v>
      </c>
      <c r="Q490" s="13"/>
      <c r="R490" s="97"/>
      <c r="S490" s="97"/>
      <c r="T490" s="98">
        <f t="shared" si="43"/>
        <v>0</v>
      </c>
      <c r="U490" s="98" t="e">
        <f>SUM(#REF!,#REF!,#REF!,#REF!,#REF!,P490,T490)</f>
        <v>#REF!</v>
      </c>
      <c r="V490" s="104" t="e">
        <f>#REF!-U490</f>
        <v>#REF!</v>
      </c>
      <c r="AZ490" s="59"/>
    </row>
    <row r="491" spans="1:52" x14ac:dyDescent="0.2">
      <c r="B491" s="26"/>
      <c r="C491" s="10"/>
      <c r="D491" s="187"/>
      <c r="E491" s="154"/>
      <c r="F491" s="154"/>
      <c r="G491" s="11"/>
      <c r="H491" s="11"/>
      <c r="I491" s="26"/>
      <c r="J491" s="10"/>
      <c r="K491" s="187"/>
      <c r="L491" s="154"/>
      <c r="M491" s="154"/>
      <c r="N491" s="11"/>
      <c r="O491" s="97"/>
      <c r="P491" s="98" t="e">
        <f>#REF!*O491</f>
        <v>#REF!</v>
      </c>
      <c r="Q491" s="13"/>
      <c r="R491" s="97"/>
      <c r="S491" s="97"/>
      <c r="T491" s="98">
        <f t="shared" si="43"/>
        <v>0</v>
      </c>
      <c r="U491" s="98" t="e">
        <f>SUM(#REF!,#REF!,#REF!,#REF!,#REF!,P491,T491)</f>
        <v>#REF!</v>
      </c>
      <c r="V491" s="104" t="e">
        <f>#REF!-U491</f>
        <v>#REF!</v>
      </c>
      <c r="AZ491" s="59"/>
    </row>
    <row r="492" spans="1:52" x14ac:dyDescent="0.2">
      <c r="B492" s="26"/>
      <c r="C492" s="10"/>
      <c r="D492" s="187"/>
      <c r="E492" s="154"/>
      <c r="F492" s="154"/>
      <c r="G492" s="11"/>
      <c r="H492" s="11"/>
      <c r="I492" s="26"/>
      <c r="J492" s="10"/>
      <c r="K492" s="187"/>
      <c r="L492" s="154"/>
      <c r="M492" s="154"/>
      <c r="N492" s="11"/>
      <c r="O492" s="97"/>
      <c r="P492" s="98" t="e">
        <f>#REF!*O492</f>
        <v>#REF!</v>
      </c>
      <c r="Q492" s="13"/>
      <c r="R492" s="97"/>
      <c r="S492" s="97"/>
      <c r="T492" s="98">
        <f t="shared" si="43"/>
        <v>0</v>
      </c>
      <c r="U492" s="98" t="e">
        <f>SUM(#REF!,#REF!,#REF!,#REF!,#REF!,P492,T492)</f>
        <v>#REF!</v>
      </c>
      <c r="V492" s="104" t="e">
        <f>#REF!-U492</f>
        <v>#REF!</v>
      </c>
      <c r="AZ492" s="59"/>
    </row>
    <row r="493" spans="1:52" x14ac:dyDescent="0.2">
      <c r="B493" s="26"/>
      <c r="C493" s="10"/>
      <c r="D493" s="187"/>
      <c r="E493" s="154"/>
      <c r="F493" s="154"/>
      <c r="G493" s="11"/>
      <c r="H493" s="11"/>
      <c r="I493" s="26"/>
      <c r="J493" s="10"/>
      <c r="K493" s="187"/>
      <c r="L493" s="154"/>
      <c r="M493" s="154"/>
      <c r="N493" s="11"/>
      <c r="O493" s="97"/>
      <c r="P493" s="98" t="e">
        <f>#REF!*O493</f>
        <v>#REF!</v>
      </c>
      <c r="Q493" s="13"/>
      <c r="R493" s="97"/>
      <c r="S493" s="97"/>
      <c r="T493" s="98">
        <f t="shared" si="43"/>
        <v>0</v>
      </c>
      <c r="U493" s="98" t="e">
        <f>SUM(#REF!,#REF!,#REF!,#REF!,#REF!,P493,T493)</f>
        <v>#REF!</v>
      </c>
      <c r="V493" s="104" t="e">
        <f>#REF!-U493</f>
        <v>#REF!</v>
      </c>
      <c r="AZ493" s="59"/>
    </row>
    <row r="494" spans="1:52" x14ac:dyDescent="0.2">
      <c r="B494" s="26"/>
      <c r="C494" s="10"/>
      <c r="D494" s="187"/>
      <c r="E494" s="154"/>
      <c r="F494" s="154"/>
      <c r="G494" s="11"/>
      <c r="H494" s="11"/>
      <c r="I494" s="26"/>
      <c r="J494" s="10"/>
      <c r="K494" s="187"/>
      <c r="L494" s="154"/>
      <c r="M494" s="154"/>
      <c r="N494" s="11"/>
      <c r="O494" s="97"/>
      <c r="P494" s="98" t="e">
        <f>#REF!*O494</f>
        <v>#REF!</v>
      </c>
      <c r="Q494" s="13"/>
      <c r="R494" s="97"/>
      <c r="S494" s="97"/>
      <c r="T494" s="98">
        <f t="shared" si="43"/>
        <v>0</v>
      </c>
      <c r="U494" s="98" t="e">
        <f>SUM(#REF!,#REF!,#REF!,#REF!,#REF!,P494,T494)</f>
        <v>#REF!</v>
      </c>
      <c r="V494" s="104" t="e">
        <f>#REF!-U494</f>
        <v>#REF!</v>
      </c>
      <c r="AZ494" s="59"/>
    </row>
    <row r="495" spans="1:52" x14ac:dyDescent="0.2">
      <c r="B495" s="26"/>
      <c r="C495" s="10"/>
      <c r="D495" s="187"/>
      <c r="E495" s="154"/>
      <c r="F495" s="154"/>
      <c r="G495" s="11"/>
      <c r="H495" s="11"/>
      <c r="I495" s="26"/>
      <c r="J495" s="10"/>
      <c r="K495" s="187"/>
      <c r="L495" s="154"/>
      <c r="M495" s="154"/>
      <c r="N495" s="11"/>
      <c r="O495" s="97"/>
      <c r="P495" s="98" t="e">
        <f>#REF!*O495</f>
        <v>#REF!</v>
      </c>
      <c r="Q495" s="13"/>
      <c r="R495" s="97"/>
      <c r="S495" s="97"/>
      <c r="T495" s="98">
        <f t="shared" si="43"/>
        <v>0</v>
      </c>
      <c r="U495" s="98" t="e">
        <f>SUM(#REF!,#REF!,#REF!,#REF!,#REF!,P495,T495)</f>
        <v>#REF!</v>
      </c>
      <c r="V495" s="104" t="e">
        <f>#REF!-U495</f>
        <v>#REF!</v>
      </c>
      <c r="AZ495" s="59"/>
    </row>
    <row r="496" spans="1:52" x14ac:dyDescent="0.2">
      <c r="B496" s="26"/>
      <c r="C496" s="10"/>
      <c r="D496" s="187"/>
      <c r="E496" s="154"/>
      <c r="F496" s="154"/>
      <c r="G496" s="11"/>
      <c r="H496" s="11"/>
      <c r="I496" s="26"/>
      <c r="J496" s="10"/>
      <c r="K496" s="187"/>
      <c r="L496" s="154"/>
      <c r="M496" s="154"/>
      <c r="N496" s="11"/>
      <c r="O496" s="97"/>
      <c r="P496" s="98" t="e">
        <f>#REF!*O496</f>
        <v>#REF!</v>
      </c>
      <c r="Q496" s="13"/>
      <c r="R496" s="97"/>
      <c r="S496" s="97"/>
      <c r="T496" s="98">
        <f t="shared" si="43"/>
        <v>0</v>
      </c>
      <c r="U496" s="98" t="e">
        <f>SUM(#REF!,#REF!,#REF!,#REF!,#REF!,P496,T496)</f>
        <v>#REF!</v>
      </c>
      <c r="V496" s="104" t="e">
        <f>#REF!-U496</f>
        <v>#REF!</v>
      </c>
      <c r="AZ496" s="59"/>
    </row>
    <row r="497" spans="1:52" x14ac:dyDescent="0.2">
      <c r="B497" s="26"/>
      <c r="C497" s="10"/>
      <c r="D497" s="187"/>
      <c r="E497" s="154"/>
      <c r="F497" s="154"/>
      <c r="G497" s="11"/>
      <c r="H497" s="11"/>
      <c r="I497" s="26"/>
      <c r="J497" s="10"/>
      <c r="K497" s="187"/>
      <c r="L497" s="154"/>
      <c r="M497" s="154"/>
      <c r="N497" s="11"/>
      <c r="O497" s="97"/>
      <c r="P497" s="98" t="e">
        <f>#REF!*O497</f>
        <v>#REF!</v>
      </c>
      <c r="Q497" s="13"/>
      <c r="R497" s="97"/>
      <c r="S497" s="97"/>
      <c r="T497" s="98">
        <f t="shared" si="43"/>
        <v>0</v>
      </c>
      <c r="U497" s="98" t="e">
        <f>SUM(#REF!,#REF!,#REF!,#REF!,#REF!,P497,T497)</f>
        <v>#REF!</v>
      </c>
      <c r="V497" s="104" t="e">
        <f>#REF!-U497</f>
        <v>#REF!</v>
      </c>
      <c r="AZ497" s="59"/>
    </row>
    <row r="498" spans="1:52" x14ac:dyDescent="0.2">
      <c r="B498" s="26"/>
      <c r="C498" s="10"/>
      <c r="D498" s="187"/>
      <c r="E498" s="154"/>
      <c r="F498" s="154"/>
      <c r="G498" s="11"/>
      <c r="H498" s="11"/>
      <c r="I498" s="26"/>
      <c r="J498" s="10"/>
      <c r="K498" s="187"/>
      <c r="L498" s="154"/>
      <c r="M498" s="154"/>
      <c r="N498" s="11"/>
      <c r="O498" s="97"/>
      <c r="P498" s="98" t="e">
        <f>#REF!*O498</f>
        <v>#REF!</v>
      </c>
      <c r="Q498" s="13"/>
      <c r="R498" s="97"/>
      <c r="S498" s="97"/>
      <c r="T498" s="98">
        <f t="shared" si="43"/>
        <v>0</v>
      </c>
      <c r="U498" s="98" t="e">
        <f>SUM(#REF!,#REF!,#REF!,#REF!,#REF!,P498,T498)</f>
        <v>#REF!</v>
      </c>
      <c r="V498" s="104" t="e">
        <f>#REF!-U498</f>
        <v>#REF!</v>
      </c>
      <c r="AZ498" s="59"/>
    </row>
    <row r="499" spans="1:52" x14ac:dyDescent="0.2">
      <c r="B499" s="26"/>
      <c r="C499" s="10"/>
      <c r="D499" s="187"/>
      <c r="E499" s="154"/>
      <c r="F499" s="154"/>
      <c r="G499" s="11"/>
      <c r="H499" s="11"/>
      <c r="I499" s="26"/>
      <c r="J499" s="10"/>
      <c r="K499" s="187"/>
      <c r="L499" s="154"/>
      <c r="M499" s="154"/>
      <c r="N499" s="11"/>
      <c r="O499" s="97"/>
      <c r="P499" s="98" t="e">
        <f>#REF!*O499</f>
        <v>#REF!</v>
      </c>
      <c r="Q499" s="13"/>
      <c r="R499" s="97"/>
      <c r="S499" s="97"/>
      <c r="T499" s="98">
        <f t="shared" si="43"/>
        <v>0</v>
      </c>
      <c r="U499" s="98" t="e">
        <f>SUM(#REF!,#REF!,#REF!,#REF!,#REF!,P499,T499)</f>
        <v>#REF!</v>
      </c>
      <c r="V499" s="104" t="e">
        <f>#REF!-U499</f>
        <v>#REF!</v>
      </c>
      <c r="AZ499" s="59"/>
    </row>
    <row r="500" spans="1:52" x14ac:dyDescent="0.2">
      <c r="B500" s="26"/>
      <c r="C500" s="10"/>
      <c r="D500" s="187"/>
      <c r="E500" s="154"/>
      <c r="F500" s="154"/>
      <c r="G500" s="11"/>
      <c r="H500" s="11"/>
      <c r="I500" s="26"/>
      <c r="J500" s="10"/>
      <c r="K500" s="187"/>
      <c r="L500" s="154"/>
      <c r="M500" s="154"/>
      <c r="N500" s="11"/>
      <c r="O500" s="97"/>
      <c r="P500" s="98" t="e">
        <f>#REF!*O500</f>
        <v>#REF!</v>
      </c>
      <c r="Q500" s="13"/>
      <c r="R500" s="97"/>
      <c r="S500" s="97"/>
      <c r="T500" s="98">
        <f t="shared" si="43"/>
        <v>0</v>
      </c>
      <c r="U500" s="98" t="e">
        <f>SUM(#REF!,#REF!,#REF!,#REF!,#REF!,P500,T500)</f>
        <v>#REF!</v>
      </c>
      <c r="V500" s="104" t="e">
        <f>#REF!-U500</f>
        <v>#REF!</v>
      </c>
      <c r="AZ500" s="59"/>
    </row>
    <row r="501" spans="1:52" x14ac:dyDescent="0.2">
      <c r="B501" s="26"/>
      <c r="C501" s="10"/>
      <c r="D501" s="187"/>
      <c r="E501" s="154"/>
      <c r="F501" s="154"/>
      <c r="G501" s="11"/>
      <c r="H501" s="11"/>
      <c r="I501" s="26"/>
      <c r="J501" s="10"/>
      <c r="K501" s="187"/>
      <c r="L501" s="154"/>
      <c r="M501" s="154"/>
      <c r="N501" s="11"/>
      <c r="O501" s="97"/>
      <c r="P501" s="98" t="e">
        <f>#REF!*O501</f>
        <v>#REF!</v>
      </c>
      <c r="Q501" s="13"/>
      <c r="R501" s="97"/>
      <c r="S501" s="97"/>
      <c r="T501" s="98">
        <f t="shared" si="43"/>
        <v>0</v>
      </c>
      <c r="U501" s="98" t="e">
        <f>SUM(#REF!,#REF!,#REF!,#REF!,#REF!,P501,T501)</f>
        <v>#REF!</v>
      </c>
      <c r="V501" s="104" t="e">
        <f>#REF!-U501</f>
        <v>#REF!</v>
      </c>
      <c r="AZ501" s="59"/>
    </row>
    <row r="502" spans="1:52" x14ac:dyDescent="0.2">
      <c r="A502" s="20"/>
      <c r="B502" s="26"/>
      <c r="C502" s="10"/>
      <c r="D502" s="187"/>
      <c r="E502" s="154"/>
      <c r="F502" s="154"/>
      <c r="G502" s="11"/>
      <c r="H502" s="11"/>
      <c r="I502" s="26"/>
      <c r="J502" s="10"/>
      <c r="K502" s="187"/>
      <c r="L502" s="154"/>
      <c r="M502" s="154"/>
      <c r="N502" s="11"/>
      <c r="O502" s="97"/>
      <c r="P502" s="98" t="e">
        <f>#REF!*O502</f>
        <v>#REF!</v>
      </c>
      <c r="Q502" s="13"/>
      <c r="R502" s="97"/>
      <c r="S502" s="97"/>
      <c r="T502" s="98">
        <f t="shared" si="43"/>
        <v>0</v>
      </c>
      <c r="U502" s="98" t="e">
        <f>SUM(#REF!,#REF!,#REF!,#REF!,#REF!,P502,T502)</f>
        <v>#REF!</v>
      </c>
      <c r="V502" s="104" t="e">
        <f>#REF!-U502</f>
        <v>#REF!</v>
      </c>
      <c r="AZ502" s="59"/>
    </row>
    <row r="503" spans="1:52" x14ac:dyDescent="0.2">
      <c r="A503" s="20"/>
      <c r="B503" s="26"/>
      <c r="C503" s="10"/>
      <c r="D503" s="10"/>
      <c r="E503" s="75"/>
      <c r="F503" s="75"/>
      <c r="G503" s="28"/>
      <c r="H503" s="28"/>
      <c r="I503" s="26"/>
      <c r="J503" s="10"/>
      <c r="K503" s="10"/>
      <c r="L503" s="75"/>
      <c r="M503" s="75"/>
      <c r="N503" s="28"/>
      <c r="O503" s="99"/>
      <c r="P503" s="98" t="e">
        <f>#REF!*O503</f>
        <v>#REF!</v>
      </c>
      <c r="Q503" s="27"/>
      <c r="R503" s="99"/>
      <c r="S503" s="99"/>
      <c r="T503" s="98">
        <f t="shared" si="43"/>
        <v>0</v>
      </c>
      <c r="U503" s="98" t="e">
        <f>SUM(#REF!,#REF!,#REF!,#REF!,#REF!,P503,T503)</f>
        <v>#REF!</v>
      </c>
      <c r="V503" s="104" t="e">
        <f>#REF!-U503</f>
        <v>#REF!</v>
      </c>
      <c r="AZ503" s="59"/>
    </row>
    <row r="504" spans="1:52" x14ac:dyDescent="0.2">
      <c r="A504" s="20"/>
      <c r="B504" s="26"/>
      <c r="C504" s="10"/>
      <c r="D504" s="10"/>
      <c r="E504" s="75"/>
      <c r="F504" s="75"/>
      <c r="G504" s="28"/>
      <c r="H504" s="28"/>
      <c r="I504" s="26"/>
      <c r="J504" s="10"/>
      <c r="K504" s="10"/>
      <c r="L504" s="75"/>
      <c r="M504" s="75"/>
      <c r="N504" s="28"/>
      <c r="O504" s="99"/>
      <c r="P504" s="98" t="e">
        <f>#REF!*O504</f>
        <v>#REF!</v>
      </c>
      <c r="Q504" s="27"/>
      <c r="R504" s="99"/>
      <c r="S504" s="99"/>
      <c r="T504" s="98">
        <f t="shared" si="43"/>
        <v>0</v>
      </c>
      <c r="U504" s="98" t="e">
        <f>SUM(#REF!,#REF!,#REF!,#REF!,#REF!,P504,T504)</f>
        <v>#REF!</v>
      </c>
      <c r="V504" s="104" t="e">
        <f>#REF!-U504</f>
        <v>#REF!</v>
      </c>
      <c r="AZ504" s="59"/>
    </row>
    <row r="505" spans="1:52" x14ac:dyDescent="0.2">
      <c r="A505" s="20"/>
      <c r="B505" s="26"/>
      <c r="C505" s="10"/>
      <c r="D505" s="10"/>
      <c r="E505" s="75"/>
      <c r="F505" s="75"/>
      <c r="G505" s="28"/>
      <c r="H505" s="28"/>
      <c r="I505" s="26"/>
      <c r="J505" s="10"/>
      <c r="K505" s="10"/>
      <c r="L505" s="75"/>
      <c r="M505" s="75"/>
      <c r="N505" s="28"/>
      <c r="O505" s="99"/>
      <c r="P505" s="98" t="e">
        <f>#REF!*O505</f>
        <v>#REF!</v>
      </c>
      <c r="Q505" s="27"/>
      <c r="R505" s="99"/>
      <c r="S505" s="99"/>
      <c r="T505" s="98">
        <f t="shared" si="43"/>
        <v>0</v>
      </c>
      <c r="U505" s="98" t="e">
        <f>SUM(#REF!,#REF!,#REF!,#REF!,#REF!,P505,T505)</f>
        <v>#REF!</v>
      </c>
      <c r="V505" s="104" t="e">
        <f>#REF!-U505</f>
        <v>#REF!</v>
      </c>
      <c r="AZ505" s="59"/>
    </row>
    <row r="506" spans="1:52" x14ac:dyDescent="0.2">
      <c r="A506" s="20"/>
      <c r="B506" s="26"/>
      <c r="C506" s="10"/>
      <c r="D506" s="10"/>
      <c r="E506" s="75"/>
      <c r="F506" s="75"/>
      <c r="G506" s="28"/>
      <c r="H506" s="28"/>
      <c r="I506" s="26"/>
      <c r="J506" s="10"/>
      <c r="K506" s="10"/>
      <c r="L506" s="75"/>
      <c r="M506" s="75"/>
      <c r="N506" s="28"/>
      <c r="O506" s="99"/>
      <c r="P506" s="98" t="e">
        <f>#REF!*O506</f>
        <v>#REF!</v>
      </c>
      <c r="Q506" s="27"/>
      <c r="R506" s="99"/>
      <c r="S506" s="99"/>
      <c r="T506" s="98">
        <f t="shared" si="43"/>
        <v>0</v>
      </c>
      <c r="U506" s="98" t="e">
        <f>SUM(#REF!,#REF!,#REF!,#REF!,#REF!,P506,T506)</f>
        <v>#REF!</v>
      </c>
      <c r="V506" s="104" t="e">
        <f>#REF!-U506</f>
        <v>#REF!</v>
      </c>
      <c r="AZ506" s="59"/>
    </row>
    <row r="507" spans="1:52" x14ac:dyDescent="0.2">
      <c r="A507" s="20"/>
      <c r="B507" s="26"/>
      <c r="C507" s="10"/>
      <c r="D507" s="10"/>
      <c r="E507" s="75"/>
      <c r="F507" s="75"/>
      <c r="G507" s="28"/>
      <c r="H507" s="28"/>
      <c r="I507" s="26"/>
      <c r="J507" s="10"/>
      <c r="K507" s="10"/>
      <c r="L507" s="75"/>
      <c r="M507" s="75"/>
      <c r="N507" s="28"/>
      <c r="O507" s="99"/>
      <c r="P507" s="98" t="e">
        <f>#REF!*O507</f>
        <v>#REF!</v>
      </c>
      <c r="Q507" s="27"/>
      <c r="R507" s="99"/>
      <c r="S507" s="99"/>
      <c r="T507" s="98">
        <f t="shared" si="43"/>
        <v>0</v>
      </c>
      <c r="U507" s="98" t="e">
        <f>SUM(#REF!,#REF!,#REF!,#REF!,#REF!,P507,T507)</f>
        <v>#REF!</v>
      </c>
      <c r="V507" s="104" t="e">
        <f>#REF!-U507</f>
        <v>#REF!</v>
      </c>
      <c r="AZ507" s="59"/>
    </row>
    <row r="508" spans="1:52" x14ac:dyDescent="0.2">
      <c r="A508" s="20"/>
      <c r="B508" s="26"/>
      <c r="C508" s="10"/>
      <c r="D508" s="10"/>
      <c r="E508" s="75"/>
      <c r="F508" s="75"/>
      <c r="G508" s="28"/>
      <c r="H508" s="28"/>
      <c r="I508" s="26"/>
      <c r="J508" s="10"/>
      <c r="K508" s="10"/>
      <c r="L508" s="75"/>
      <c r="M508" s="75"/>
      <c r="N508" s="28"/>
      <c r="O508" s="99"/>
      <c r="P508" s="98" t="e">
        <f>#REF!*O508</f>
        <v>#REF!</v>
      </c>
      <c r="Q508" s="27"/>
      <c r="R508" s="99"/>
      <c r="S508" s="99"/>
      <c r="T508" s="98">
        <f t="shared" si="43"/>
        <v>0</v>
      </c>
      <c r="U508" s="98" t="e">
        <f>SUM(#REF!,#REF!,#REF!,#REF!,#REF!,P508,T508)</f>
        <v>#REF!</v>
      </c>
      <c r="V508" s="104" t="e">
        <f>#REF!-U508</f>
        <v>#REF!</v>
      </c>
      <c r="AZ508" s="59"/>
    </row>
    <row r="509" spans="1:52" x14ac:dyDescent="0.2">
      <c r="A509" s="20"/>
      <c r="B509" s="26"/>
      <c r="C509" s="10"/>
      <c r="D509" s="10"/>
      <c r="E509" s="75"/>
      <c r="F509" s="75"/>
      <c r="G509" s="28"/>
      <c r="H509" s="28"/>
      <c r="I509" s="26"/>
      <c r="J509" s="10"/>
      <c r="K509" s="10"/>
      <c r="L509" s="75"/>
      <c r="M509" s="75"/>
      <c r="N509" s="28"/>
      <c r="O509" s="99"/>
      <c r="P509" s="98" t="e">
        <f>#REF!*O509</f>
        <v>#REF!</v>
      </c>
      <c r="Q509" s="27"/>
      <c r="R509" s="99"/>
      <c r="S509" s="99"/>
      <c r="T509" s="98">
        <f t="shared" si="43"/>
        <v>0</v>
      </c>
      <c r="U509" s="98" t="e">
        <f>SUM(#REF!,#REF!,#REF!,#REF!,#REF!,P509,T509)</f>
        <v>#REF!</v>
      </c>
      <c r="V509" s="104" t="e">
        <f>#REF!-U509</f>
        <v>#REF!</v>
      </c>
      <c r="AZ509" s="59"/>
    </row>
    <row r="510" spans="1:52" x14ac:dyDescent="0.2">
      <c r="A510" s="20"/>
      <c r="B510" s="26"/>
      <c r="C510" s="10"/>
      <c r="D510" s="10"/>
      <c r="E510" s="75"/>
      <c r="F510" s="75"/>
      <c r="G510" s="28"/>
      <c r="H510" s="28"/>
      <c r="I510" s="26"/>
      <c r="J510" s="10"/>
      <c r="K510" s="10"/>
      <c r="L510" s="75"/>
      <c r="M510" s="75"/>
      <c r="N510" s="28"/>
      <c r="O510" s="99"/>
      <c r="P510" s="98" t="e">
        <f>#REF!*O510</f>
        <v>#REF!</v>
      </c>
      <c r="Q510" s="27"/>
      <c r="R510" s="99"/>
      <c r="S510" s="99"/>
      <c r="T510" s="98">
        <f t="shared" si="43"/>
        <v>0</v>
      </c>
      <c r="U510" s="98" t="e">
        <f>SUM(#REF!,#REF!,#REF!,#REF!,#REF!,P510,T510)</f>
        <v>#REF!</v>
      </c>
      <c r="V510" s="104" t="e">
        <f>#REF!-U510</f>
        <v>#REF!</v>
      </c>
      <c r="AZ510" s="59"/>
    </row>
    <row r="511" spans="1:52" x14ac:dyDescent="0.2">
      <c r="A511" s="20"/>
      <c r="B511" s="26"/>
      <c r="C511" s="12"/>
      <c r="D511" s="12"/>
      <c r="E511" s="75"/>
      <c r="F511" s="75"/>
      <c r="G511" s="28"/>
      <c r="H511" s="28"/>
      <c r="I511" s="26"/>
      <c r="J511" s="12"/>
      <c r="K511" s="12"/>
      <c r="L511" s="75"/>
      <c r="M511" s="75"/>
      <c r="N511" s="28"/>
      <c r="O511" s="100"/>
      <c r="P511" s="98" t="e">
        <f>#REF!*O511</f>
        <v>#REF!</v>
      </c>
      <c r="Q511" s="27"/>
      <c r="R511" s="99"/>
      <c r="S511" s="100"/>
      <c r="T511" s="98">
        <f t="shared" si="43"/>
        <v>0</v>
      </c>
      <c r="U511" s="98" t="e">
        <f>SUM(#REF!,#REF!,#REF!,#REF!,#REF!,P511,T511)</f>
        <v>#REF!</v>
      </c>
      <c r="V511" s="104" t="e">
        <f>#REF!-U511</f>
        <v>#REF!</v>
      </c>
      <c r="AZ511" s="59"/>
    </row>
    <row r="512" spans="1:52" ht="13.5" thickBot="1" x14ac:dyDescent="0.25">
      <c r="A512" s="20"/>
      <c r="B512" s="26"/>
      <c r="C512" s="12"/>
      <c r="D512" s="12"/>
      <c r="E512" s="75"/>
      <c r="F512" s="75"/>
      <c r="G512" s="28"/>
      <c r="H512" s="28"/>
      <c r="I512" s="26"/>
      <c r="J512" s="12"/>
      <c r="K512" s="12"/>
      <c r="L512" s="75"/>
      <c r="M512" s="75"/>
      <c r="N512" s="28"/>
      <c r="O512" s="100"/>
      <c r="P512" s="98" t="e">
        <f>#REF!*O512</f>
        <v>#REF!</v>
      </c>
      <c r="Q512" s="27"/>
      <c r="R512" s="99"/>
      <c r="S512" s="100"/>
      <c r="T512" s="98">
        <f t="shared" si="43"/>
        <v>0</v>
      </c>
      <c r="U512" s="98" t="e">
        <f>SUM(#REF!,#REF!,#REF!,#REF!,#REF!,P512,T512)</f>
        <v>#REF!</v>
      </c>
      <c r="V512" s="104" t="e">
        <f>#REF!-U512</f>
        <v>#REF!</v>
      </c>
      <c r="AZ512" s="59"/>
    </row>
    <row r="513" spans="1:52" ht="13.5" thickBot="1" x14ac:dyDescent="0.25">
      <c r="A513" s="20"/>
      <c r="B513" s="175" t="s">
        <v>31</v>
      </c>
      <c r="C513" s="180"/>
      <c r="D513" s="180"/>
      <c r="E513" s="180"/>
      <c r="F513" s="180"/>
      <c r="G513" s="180"/>
      <c r="H513" s="180"/>
      <c r="I513" s="175" t="s">
        <v>31</v>
      </c>
      <c r="J513" s="180"/>
      <c r="K513" s="180"/>
      <c r="L513" s="180"/>
      <c r="M513" s="180"/>
      <c r="N513" s="180"/>
      <c r="O513" s="179"/>
      <c r="P513" s="178" t="e">
        <f>SUM(P484:P512)</f>
        <v>#REF!</v>
      </c>
      <c r="Q513" s="178"/>
      <c r="R513" s="178"/>
      <c r="S513" s="179"/>
      <c r="T513" s="179">
        <f>SUM(T484:T512)</f>
        <v>0</v>
      </c>
      <c r="U513" s="179" t="e">
        <f t="shared" ref="U513" si="44">SUM(V484:V512)</f>
        <v>#REF!</v>
      </c>
      <c r="V513" s="182">
        <f t="shared" ref="V513" si="45">SUM(W484:W512)</f>
        <v>0</v>
      </c>
      <c r="AY513" s="59"/>
      <c r="AZ513" s="59"/>
    </row>
    <row r="514" spans="1:52" s="2" customFormat="1" x14ac:dyDescent="0.2">
      <c r="P514" s="83"/>
    </row>
    <row r="515" spans="1:52" s="74" customFormat="1" ht="36" x14ac:dyDescent="0.25">
      <c r="A515" s="72"/>
      <c r="B515" s="228" t="s">
        <v>118</v>
      </c>
      <c r="C515" s="229"/>
      <c r="D515" s="229"/>
      <c r="E515" s="229"/>
      <c r="F515" s="229"/>
      <c r="G515" s="229"/>
      <c r="H515" s="229"/>
      <c r="I515" s="228" t="s">
        <v>118</v>
      </c>
      <c r="J515" s="229"/>
      <c r="K515" s="229"/>
      <c r="L515" s="229"/>
      <c r="M515" s="229"/>
      <c r="N515" s="229"/>
      <c r="O515" s="214"/>
      <c r="P515" s="215"/>
      <c r="Q515" s="224" t="s">
        <v>18</v>
      </c>
      <c r="R515" s="242"/>
      <c r="S515" s="242"/>
      <c r="T515" s="243"/>
      <c r="U515" s="73" t="s">
        <v>17</v>
      </c>
      <c r="V515" s="86" t="s">
        <v>30</v>
      </c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</row>
    <row r="516" spans="1:52" s="162" customFormat="1" x14ac:dyDescent="0.2">
      <c r="A516" s="40"/>
      <c r="B516" s="155" t="s">
        <v>13</v>
      </c>
      <c r="C516" s="155" t="s">
        <v>14</v>
      </c>
      <c r="D516" s="155"/>
      <c r="E516" s="155" t="s">
        <v>35</v>
      </c>
      <c r="F516" s="155" t="s">
        <v>36</v>
      </c>
      <c r="G516" s="155" t="s">
        <v>37</v>
      </c>
      <c r="H516" s="155"/>
      <c r="I516" s="155" t="s">
        <v>13</v>
      </c>
      <c r="J516" s="155" t="s">
        <v>14</v>
      </c>
      <c r="K516" s="155"/>
      <c r="L516" s="155" t="s">
        <v>35</v>
      </c>
      <c r="M516" s="155" t="s">
        <v>36</v>
      </c>
      <c r="N516" s="155" t="s">
        <v>37</v>
      </c>
      <c r="O516" s="155" t="s">
        <v>28</v>
      </c>
      <c r="P516" s="159" t="s">
        <v>12</v>
      </c>
      <c r="Q516" s="160" t="s">
        <v>15</v>
      </c>
      <c r="R516" s="155" t="s">
        <v>29</v>
      </c>
      <c r="S516" s="155" t="s">
        <v>28</v>
      </c>
      <c r="T516" s="159" t="s">
        <v>12</v>
      </c>
      <c r="U516" s="155"/>
      <c r="V516" s="161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</row>
    <row r="517" spans="1:52" x14ac:dyDescent="0.2">
      <c r="B517" s="26"/>
      <c r="C517" s="10"/>
      <c r="D517" s="187"/>
      <c r="E517" s="154"/>
      <c r="F517" s="154"/>
      <c r="G517" s="11"/>
      <c r="H517" s="11"/>
      <c r="I517" s="26"/>
      <c r="J517" s="10"/>
      <c r="K517" s="187"/>
      <c r="L517" s="154"/>
      <c r="M517" s="154"/>
      <c r="N517" s="11"/>
      <c r="O517" s="97"/>
      <c r="P517" s="98" t="e">
        <f>#REF!*O517</f>
        <v>#REF!</v>
      </c>
      <c r="Q517" s="13"/>
      <c r="R517" s="97"/>
      <c r="S517" s="97"/>
      <c r="T517" s="98">
        <f>Q517*S517</f>
        <v>0</v>
      </c>
      <c r="U517" s="98" t="e">
        <f>SUM(#REF!,#REF!,#REF!,#REF!,#REF!,P517,T517)</f>
        <v>#REF!</v>
      </c>
      <c r="V517" s="104" t="e">
        <f>#REF!-U517</f>
        <v>#REF!</v>
      </c>
      <c r="AZ517" s="59"/>
    </row>
    <row r="518" spans="1:52" x14ac:dyDescent="0.2">
      <c r="B518" s="26"/>
      <c r="C518" s="10"/>
      <c r="D518" s="187"/>
      <c r="E518" s="154"/>
      <c r="F518" s="154"/>
      <c r="G518" s="11"/>
      <c r="H518" s="11"/>
      <c r="I518" s="26"/>
      <c r="J518" s="10"/>
      <c r="K518" s="187"/>
      <c r="L518" s="154"/>
      <c r="M518" s="154"/>
      <c r="N518" s="11"/>
      <c r="O518" s="97"/>
      <c r="P518" s="98" t="e">
        <f>#REF!*O518</f>
        <v>#REF!</v>
      </c>
      <c r="Q518" s="13"/>
      <c r="R518" s="97"/>
      <c r="S518" s="97"/>
      <c r="T518" s="98">
        <f t="shared" ref="T518:T545" si="46">Q518*S518</f>
        <v>0</v>
      </c>
      <c r="U518" s="98" t="e">
        <f>SUM(#REF!,#REF!,#REF!,#REF!,#REF!,P518,T518)</f>
        <v>#REF!</v>
      </c>
      <c r="V518" s="104" t="e">
        <f>#REF!-U518</f>
        <v>#REF!</v>
      </c>
      <c r="AZ518" s="59"/>
    </row>
    <row r="519" spans="1:52" x14ac:dyDescent="0.2">
      <c r="B519" s="26"/>
      <c r="C519" s="10"/>
      <c r="D519" s="187"/>
      <c r="E519" s="154"/>
      <c r="F519" s="154"/>
      <c r="G519" s="11"/>
      <c r="H519" s="11"/>
      <c r="I519" s="26"/>
      <c r="J519" s="10"/>
      <c r="K519" s="187"/>
      <c r="L519" s="154"/>
      <c r="M519" s="154"/>
      <c r="N519" s="11"/>
      <c r="O519" s="97"/>
      <c r="P519" s="98" t="e">
        <f>#REF!*O519</f>
        <v>#REF!</v>
      </c>
      <c r="Q519" s="13"/>
      <c r="R519" s="97"/>
      <c r="S519" s="97"/>
      <c r="T519" s="98">
        <f t="shared" si="46"/>
        <v>0</v>
      </c>
      <c r="U519" s="98" t="e">
        <f>SUM(#REF!,#REF!,#REF!,#REF!,#REF!,P519,T519)</f>
        <v>#REF!</v>
      </c>
      <c r="V519" s="104" t="e">
        <f>#REF!-U519</f>
        <v>#REF!</v>
      </c>
      <c r="AZ519" s="59"/>
    </row>
    <row r="520" spans="1:52" x14ac:dyDescent="0.2">
      <c r="B520" s="26"/>
      <c r="C520" s="10"/>
      <c r="D520" s="187"/>
      <c r="E520" s="154"/>
      <c r="F520" s="154"/>
      <c r="G520" s="11"/>
      <c r="H520" s="11"/>
      <c r="I520" s="26"/>
      <c r="J520" s="10"/>
      <c r="K520" s="187"/>
      <c r="L520" s="154"/>
      <c r="M520" s="154"/>
      <c r="N520" s="11"/>
      <c r="O520" s="97"/>
      <c r="P520" s="98" t="e">
        <f>#REF!*O520</f>
        <v>#REF!</v>
      </c>
      <c r="Q520" s="13"/>
      <c r="R520" s="97"/>
      <c r="S520" s="97"/>
      <c r="T520" s="98">
        <f t="shared" si="46"/>
        <v>0</v>
      </c>
      <c r="U520" s="98" t="e">
        <f>SUM(#REF!,#REF!,#REF!,#REF!,#REF!,P520,T520)</f>
        <v>#REF!</v>
      </c>
      <c r="V520" s="104" t="e">
        <f>#REF!-U520</f>
        <v>#REF!</v>
      </c>
      <c r="AZ520" s="59"/>
    </row>
    <row r="521" spans="1:52" x14ac:dyDescent="0.2">
      <c r="B521" s="26"/>
      <c r="C521" s="10"/>
      <c r="D521" s="187"/>
      <c r="E521" s="154"/>
      <c r="F521" s="154"/>
      <c r="G521" s="11"/>
      <c r="H521" s="11"/>
      <c r="I521" s="26"/>
      <c r="J521" s="10"/>
      <c r="K521" s="187"/>
      <c r="L521" s="154"/>
      <c r="M521" s="154"/>
      <c r="N521" s="11"/>
      <c r="O521" s="97"/>
      <c r="P521" s="98" t="e">
        <f>#REF!*O521</f>
        <v>#REF!</v>
      </c>
      <c r="Q521" s="13"/>
      <c r="R521" s="97"/>
      <c r="S521" s="97"/>
      <c r="T521" s="98">
        <f t="shared" si="46"/>
        <v>0</v>
      </c>
      <c r="U521" s="98" t="e">
        <f>SUM(#REF!,#REF!,#REF!,#REF!,#REF!,P521,T521)</f>
        <v>#REF!</v>
      </c>
      <c r="V521" s="104" t="e">
        <f>#REF!-U521</f>
        <v>#REF!</v>
      </c>
      <c r="AZ521" s="59"/>
    </row>
    <row r="522" spans="1:52" x14ac:dyDescent="0.2">
      <c r="B522" s="26"/>
      <c r="C522" s="10"/>
      <c r="D522" s="187"/>
      <c r="E522" s="154"/>
      <c r="F522" s="154"/>
      <c r="G522" s="11"/>
      <c r="H522" s="11"/>
      <c r="I522" s="26"/>
      <c r="J522" s="10"/>
      <c r="K522" s="187"/>
      <c r="L522" s="154"/>
      <c r="M522" s="154"/>
      <c r="N522" s="11"/>
      <c r="O522" s="97"/>
      <c r="P522" s="98" t="e">
        <f>#REF!*O522</f>
        <v>#REF!</v>
      </c>
      <c r="Q522" s="13"/>
      <c r="R522" s="97"/>
      <c r="S522" s="97"/>
      <c r="T522" s="98">
        <f t="shared" si="46"/>
        <v>0</v>
      </c>
      <c r="U522" s="98" t="e">
        <f>SUM(#REF!,#REF!,#REF!,#REF!,#REF!,P522,T522)</f>
        <v>#REF!</v>
      </c>
      <c r="V522" s="104" t="e">
        <f>#REF!-U522</f>
        <v>#REF!</v>
      </c>
      <c r="AZ522" s="59"/>
    </row>
    <row r="523" spans="1:52" x14ac:dyDescent="0.2">
      <c r="B523" s="26"/>
      <c r="C523" s="10"/>
      <c r="D523" s="187"/>
      <c r="E523" s="154"/>
      <c r="F523" s="154"/>
      <c r="G523" s="11"/>
      <c r="H523" s="11"/>
      <c r="I523" s="26"/>
      <c r="J523" s="10"/>
      <c r="K523" s="187"/>
      <c r="L523" s="154"/>
      <c r="M523" s="154"/>
      <c r="N523" s="11"/>
      <c r="O523" s="97"/>
      <c r="P523" s="98" t="e">
        <f>#REF!*O523</f>
        <v>#REF!</v>
      </c>
      <c r="Q523" s="13"/>
      <c r="R523" s="97"/>
      <c r="S523" s="97"/>
      <c r="T523" s="98">
        <f t="shared" si="46"/>
        <v>0</v>
      </c>
      <c r="U523" s="98" t="e">
        <f>SUM(#REF!,#REF!,#REF!,#REF!,#REF!,P523,T523)</f>
        <v>#REF!</v>
      </c>
      <c r="V523" s="104" t="e">
        <f>#REF!-U523</f>
        <v>#REF!</v>
      </c>
      <c r="AZ523" s="59"/>
    </row>
    <row r="524" spans="1:52" x14ac:dyDescent="0.2">
      <c r="B524" s="26"/>
      <c r="C524" s="10"/>
      <c r="D524" s="187"/>
      <c r="E524" s="154"/>
      <c r="F524" s="154"/>
      <c r="G524" s="11"/>
      <c r="H524" s="11"/>
      <c r="I524" s="26"/>
      <c r="J524" s="10"/>
      <c r="K524" s="187"/>
      <c r="L524" s="154"/>
      <c r="M524" s="154"/>
      <c r="N524" s="11"/>
      <c r="O524" s="97"/>
      <c r="P524" s="98" t="e">
        <f>#REF!*O524</f>
        <v>#REF!</v>
      </c>
      <c r="Q524" s="13"/>
      <c r="R524" s="97"/>
      <c r="S524" s="97"/>
      <c r="T524" s="98">
        <f t="shared" si="46"/>
        <v>0</v>
      </c>
      <c r="U524" s="98" t="e">
        <f>SUM(#REF!,#REF!,#REF!,#REF!,#REF!,P524,T524)</f>
        <v>#REF!</v>
      </c>
      <c r="V524" s="104" t="e">
        <f>#REF!-U524</f>
        <v>#REF!</v>
      </c>
      <c r="AZ524" s="59"/>
    </row>
    <row r="525" spans="1:52" x14ac:dyDescent="0.2">
      <c r="B525" s="26"/>
      <c r="C525" s="10"/>
      <c r="D525" s="187"/>
      <c r="E525" s="154"/>
      <c r="F525" s="154"/>
      <c r="G525" s="11"/>
      <c r="H525" s="11"/>
      <c r="I525" s="26"/>
      <c r="J525" s="10"/>
      <c r="K525" s="187"/>
      <c r="L525" s="154"/>
      <c r="M525" s="154"/>
      <c r="N525" s="11"/>
      <c r="O525" s="97"/>
      <c r="P525" s="98" t="e">
        <f>#REF!*O525</f>
        <v>#REF!</v>
      </c>
      <c r="Q525" s="13"/>
      <c r="R525" s="97"/>
      <c r="S525" s="97"/>
      <c r="T525" s="98">
        <f t="shared" si="46"/>
        <v>0</v>
      </c>
      <c r="U525" s="98" t="e">
        <f>SUM(#REF!,#REF!,#REF!,#REF!,#REF!,P525,T525)</f>
        <v>#REF!</v>
      </c>
      <c r="V525" s="104" t="e">
        <f>#REF!-U525</f>
        <v>#REF!</v>
      </c>
      <c r="AZ525" s="59"/>
    </row>
    <row r="526" spans="1:52" x14ac:dyDescent="0.2">
      <c r="B526" s="26"/>
      <c r="C526" s="10"/>
      <c r="D526" s="187"/>
      <c r="E526" s="154"/>
      <c r="F526" s="154"/>
      <c r="G526" s="11"/>
      <c r="H526" s="11"/>
      <c r="I526" s="26"/>
      <c r="J526" s="10"/>
      <c r="K526" s="187"/>
      <c r="L526" s="154"/>
      <c r="M526" s="154"/>
      <c r="N526" s="11"/>
      <c r="O526" s="97"/>
      <c r="P526" s="98" t="e">
        <f>#REF!*O526</f>
        <v>#REF!</v>
      </c>
      <c r="Q526" s="13"/>
      <c r="R526" s="97"/>
      <c r="S526" s="97"/>
      <c r="T526" s="98">
        <f t="shared" si="46"/>
        <v>0</v>
      </c>
      <c r="U526" s="98" t="e">
        <f>SUM(#REF!,#REF!,#REF!,#REF!,#REF!,P526,T526)</f>
        <v>#REF!</v>
      </c>
      <c r="V526" s="104" t="e">
        <f>#REF!-U526</f>
        <v>#REF!</v>
      </c>
      <c r="AZ526" s="59"/>
    </row>
    <row r="527" spans="1:52" x14ac:dyDescent="0.2">
      <c r="B527" s="26"/>
      <c r="C527" s="10"/>
      <c r="D527" s="187"/>
      <c r="E527" s="154"/>
      <c r="F527" s="154"/>
      <c r="G527" s="11"/>
      <c r="H527" s="11"/>
      <c r="I527" s="26"/>
      <c r="J527" s="10"/>
      <c r="K527" s="187"/>
      <c r="L527" s="154"/>
      <c r="M527" s="154"/>
      <c r="N527" s="11"/>
      <c r="O527" s="97"/>
      <c r="P527" s="98" t="e">
        <f>#REF!*O527</f>
        <v>#REF!</v>
      </c>
      <c r="Q527" s="13"/>
      <c r="R527" s="97"/>
      <c r="S527" s="97"/>
      <c r="T527" s="98">
        <f t="shared" si="46"/>
        <v>0</v>
      </c>
      <c r="U527" s="98" t="e">
        <f>SUM(#REF!,#REF!,#REF!,#REF!,#REF!,P527,T527)</f>
        <v>#REF!</v>
      </c>
      <c r="V527" s="104" t="e">
        <f>#REF!-U527</f>
        <v>#REF!</v>
      </c>
      <c r="AZ527" s="59"/>
    </row>
    <row r="528" spans="1:52" x14ac:dyDescent="0.2">
      <c r="B528" s="26"/>
      <c r="C528" s="10"/>
      <c r="D528" s="187"/>
      <c r="E528" s="154"/>
      <c r="F528" s="154"/>
      <c r="G528" s="11"/>
      <c r="H528" s="11"/>
      <c r="I528" s="26"/>
      <c r="J528" s="10"/>
      <c r="K528" s="187"/>
      <c r="L528" s="154"/>
      <c r="M528" s="154"/>
      <c r="N528" s="11"/>
      <c r="O528" s="97"/>
      <c r="P528" s="98" t="e">
        <f>#REF!*O528</f>
        <v>#REF!</v>
      </c>
      <c r="Q528" s="13"/>
      <c r="R528" s="97"/>
      <c r="S528" s="97"/>
      <c r="T528" s="98">
        <f t="shared" si="46"/>
        <v>0</v>
      </c>
      <c r="U528" s="98" t="e">
        <f>SUM(#REF!,#REF!,#REF!,#REF!,#REF!,P528,T528)</f>
        <v>#REF!</v>
      </c>
      <c r="V528" s="104" t="e">
        <f>#REF!-U528</f>
        <v>#REF!</v>
      </c>
      <c r="AZ528" s="59"/>
    </row>
    <row r="529" spans="1:52" x14ac:dyDescent="0.2">
      <c r="B529" s="26"/>
      <c r="C529" s="10"/>
      <c r="D529" s="187"/>
      <c r="E529" s="154"/>
      <c r="F529" s="154"/>
      <c r="G529" s="11"/>
      <c r="H529" s="11"/>
      <c r="I529" s="26"/>
      <c r="J529" s="10"/>
      <c r="K529" s="187"/>
      <c r="L529" s="154"/>
      <c r="M529" s="154"/>
      <c r="N529" s="11"/>
      <c r="O529" s="97"/>
      <c r="P529" s="98" t="e">
        <f>#REF!*O529</f>
        <v>#REF!</v>
      </c>
      <c r="Q529" s="13"/>
      <c r="R529" s="97"/>
      <c r="S529" s="97"/>
      <c r="T529" s="98">
        <f t="shared" si="46"/>
        <v>0</v>
      </c>
      <c r="U529" s="98" t="e">
        <f>SUM(#REF!,#REF!,#REF!,#REF!,#REF!,P529,T529)</f>
        <v>#REF!</v>
      </c>
      <c r="V529" s="104" t="e">
        <f>#REF!-U529</f>
        <v>#REF!</v>
      </c>
      <c r="AZ529" s="59"/>
    </row>
    <row r="530" spans="1:52" x14ac:dyDescent="0.2">
      <c r="B530" s="26"/>
      <c r="C530" s="10"/>
      <c r="D530" s="187"/>
      <c r="E530" s="154"/>
      <c r="F530" s="154"/>
      <c r="G530" s="11"/>
      <c r="H530" s="11"/>
      <c r="I530" s="26"/>
      <c r="J530" s="10"/>
      <c r="K530" s="187"/>
      <c r="L530" s="154"/>
      <c r="M530" s="154"/>
      <c r="N530" s="11"/>
      <c r="O530" s="97"/>
      <c r="P530" s="98" t="e">
        <f>#REF!*O530</f>
        <v>#REF!</v>
      </c>
      <c r="Q530" s="13"/>
      <c r="R530" s="97"/>
      <c r="S530" s="97"/>
      <c r="T530" s="98">
        <f t="shared" si="46"/>
        <v>0</v>
      </c>
      <c r="U530" s="98" t="e">
        <f>SUM(#REF!,#REF!,#REF!,#REF!,#REF!,P530,T530)</f>
        <v>#REF!</v>
      </c>
      <c r="V530" s="104" t="e">
        <f>#REF!-U530</f>
        <v>#REF!</v>
      </c>
      <c r="AZ530" s="59"/>
    </row>
    <row r="531" spans="1:52" x14ac:dyDescent="0.2">
      <c r="B531" s="26"/>
      <c r="C531" s="10"/>
      <c r="D531" s="187"/>
      <c r="E531" s="154"/>
      <c r="F531" s="154"/>
      <c r="G531" s="11"/>
      <c r="H531" s="11"/>
      <c r="I531" s="26"/>
      <c r="J531" s="10"/>
      <c r="K531" s="187"/>
      <c r="L531" s="154"/>
      <c r="M531" s="154"/>
      <c r="N531" s="11"/>
      <c r="O531" s="97"/>
      <c r="P531" s="98" t="e">
        <f>#REF!*O531</f>
        <v>#REF!</v>
      </c>
      <c r="Q531" s="13"/>
      <c r="R531" s="97"/>
      <c r="S531" s="97"/>
      <c r="T531" s="98">
        <f t="shared" si="46"/>
        <v>0</v>
      </c>
      <c r="U531" s="98" t="e">
        <f>SUM(#REF!,#REF!,#REF!,#REF!,#REF!,P531,T531)</f>
        <v>#REF!</v>
      </c>
      <c r="V531" s="104" t="e">
        <f>#REF!-U531</f>
        <v>#REF!</v>
      </c>
      <c r="AZ531" s="59"/>
    </row>
    <row r="532" spans="1:52" x14ac:dyDescent="0.2">
      <c r="B532" s="26"/>
      <c r="C532" s="10"/>
      <c r="D532" s="187"/>
      <c r="E532" s="154"/>
      <c r="F532" s="154"/>
      <c r="G532" s="11"/>
      <c r="H532" s="11"/>
      <c r="I532" s="26"/>
      <c r="J532" s="10"/>
      <c r="K532" s="187"/>
      <c r="L532" s="154"/>
      <c r="M532" s="154"/>
      <c r="N532" s="11"/>
      <c r="O532" s="97"/>
      <c r="P532" s="98" t="e">
        <f>#REF!*O532</f>
        <v>#REF!</v>
      </c>
      <c r="Q532" s="13"/>
      <c r="R532" s="97"/>
      <c r="S532" s="97"/>
      <c r="T532" s="98">
        <f t="shared" si="46"/>
        <v>0</v>
      </c>
      <c r="U532" s="98" t="e">
        <f>SUM(#REF!,#REF!,#REF!,#REF!,#REF!,P532,T532)</f>
        <v>#REF!</v>
      </c>
      <c r="V532" s="104" t="e">
        <f>#REF!-U532</f>
        <v>#REF!</v>
      </c>
      <c r="AZ532" s="59"/>
    </row>
    <row r="533" spans="1:52" x14ac:dyDescent="0.2">
      <c r="B533" s="26"/>
      <c r="C533" s="10"/>
      <c r="D533" s="187"/>
      <c r="E533" s="154"/>
      <c r="F533" s="154"/>
      <c r="G533" s="11"/>
      <c r="H533" s="11"/>
      <c r="I533" s="26"/>
      <c r="J533" s="10"/>
      <c r="K533" s="187"/>
      <c r="L533" s="154"/>
      <c r="M533" s="154"/>
      <c r="N533" s="11"/>
      <c r="O533" s="97"/>
      <c r="P533" s="98" t="e">
        <f>#REF!*O533</f>
        <v>#REF!</v>
      </c>
      <c r="Q533" s="13"/>
      <c r="R533" s="97"/>
      <c r="S533" s="97"/>
      <c r="T533" s="98">
        <f t="shared" si="46"/>
        <v>0</v>
      </c>
      <c r="U533" s="98" t="e">
        <f>SUM(#REF!,#REF!,#REF!,#REF!,#REF!,P533,T533)</f>
        <v>#REF!</v>
      </c>
      <c r="V533" s="104" t="e">
        <f>#REF!-U533</f>
        <v>#REF!</v>
      </c>
      <c r="AZ533" s="59"/>
    </row>
    <row r="534" spans="1:52" x14ac:dyDescent="0.2">
      <c r="B534" s="26"/>
      <c r="C534" s="10"/>
      <c r="D534" s="187"/>
      <c r="E534" s="154"/>
      <c r="F534" s="154"/>
      <c r="G534" s="11"/>
      <c r="H534" s="11"/>
      <c r="I534" s="26"/>
      <c r="J534" s="10"/>
      <c r="K534" s="187"/>
      <c r="L534" s="154"/>
      <c r="M534" s="154"/>
      <c r="N534" s="11"/>
      <c r="O534" s="97"/>
      <c r="P534" s="98" t="e">
        <f>#REF!*O534</f>
        <v>#REF!</v>
      </c>
      <c r="Q534" s="13"/>
      <c r="R534" s="97"/>
      <c r="S534" s="97"/>
      <c r="T534" s="98">
        <f t="shared" si="46"/>
        <v>0</v>
      </c>
      <c r="U534" s="98" t="e">
        <f>SUM(#REF!,#REF!,#REF!,#REF!,#REF!,P534,T534)</f>
        <v>#REF!</v>
      </c>
      <c r="V534" s="104" t="e">
        <f>#REF!-U534</f>
        <v>#REF!</v>
      </c>
      <c r="AZ534" s="59"/>
    </row>
    <row r="535" spans="1:52" x14ac:dyDescent="0.2">
      <c r="A535" s="20"/>
      <c r="B535" s="26"/>
      <c r="C535" s="10"/>
      <c r="D535" s="187"/>
      <c r="E535" s="154"/>
      <c r="F535" s="154"/>
      <c r="G535" s="11"/>
      <c r="H535" s="11"/>
      <c r="I535" s="26"/>
      <c r="J535" s="10"/>
      <c r="K535" s="187"/>
      <c r="L535" s="154"/>
      <c r="M535" s="154"/>
      <c r="N535" s="11"/>
      <c r="O535" s="97"/>
      <c r="P535" s="98" t="e">
        <f>#REF!*O535</f>
        <v>#REF!</v>
      </c>
      <c r="Q535" s="13"/>
      <c r="R535" s="97"/>
      <c r="S535" s="97"/>
      <c r="T535" s="98">
        <f t="shared" si="46"/>
        <v>0</v>
      </c>
      <c r="U535" s="98" t="e">
        <f>SUM(#REF!,#REF!,#REF!,#REF!,#REF!,P535,T535)</f>
        <v>#REF!</v>
      </c>
      <c r="V535" s="104" t="e">
        <f>#REF!-U535</f>
        <v>#REF!</v>
      </c>
      <c r="AZ535" s="59"/>
    </row>
    <row r="536" spans="1:52" x14ac:dyDescent="0.2">
      <c r="A536" s="20"/>
      <c r="B536" s="26"/>
      <c r="C536" s="10"/>
      <c r="D536" s="10"/>
      <c r="E536" s="75"/>
      <c r="F536" s="75"/>
      <c r="G536" s="28"/>
      <c r="H536" s="28"/>
      <c r="I536" s="26"/>
      <c r="J536" s="10"/>
      <c r="K536" s="10"/>
      <c r="L536" s="75"/>
      <c r="M536" s="75"/>
      <c r="N536" s="28"/>
      <c r="O536" s="99"/>
      <c r="P536" s="98" t="e">
        <f>#REF!*O536</f>
        <v>#REF!</v>
      </c>
      <c r="Q536" s="27"/>
      <c r="R536" s="99"/>
      <c r="S536" s="99"/>
      <c r="T536" s="98">
        <f t="shared" si="46"/>
        <v>0</v>
      </c>
      <c r="U536" s="98" t="e">
        <f>SUM(#REF!,#REF!,#REF!,#REF!,#REF!,P536,T536)</f>
        <v>#REF!</v>
      </c>
      <c r="V536" s="104" t="e">
        <f>#REF!-U536</f>
        <v>#REF!</v>
      </c>
      <c r="AZ536" s="59"/>
    </row>
    <row r="537" spans="1:52" x14ac:dyDescent="0.2">
      <c r="A537" s="20"/>
      <c r="B537" s="26"/>
      <c r="C537" s="10"/>
      <c r="D537" s="10"/>
      <c r="E537" s="75"/>
      <c r="F537" s="75"/>
      <c r="G537" s="28"/>
      <c r="H537" s="28"/>
      <c r="I537" s="26"/>
      <c r="J537" s="10"/>
      <c r="K537" s="10"/>
      <c r="L537" s="75"/>
      <c r="M537" s="75"/>
      <c r="N537" s="28"/>
      <c r="O537" s="99"/>
      <c r="P537" s="98" t="e">
        <f>#REF!*O537</f>
        <v>#REF!</v>
      </c>
      <c r="Q537" s="27"/>
      <c r="R537" s="99"/>
      <c r="S537" s="99"/>
      <c r="T537" s="98">
        <f t="shared" si="46"/>
        <v>0</v>
      </c>
      <c r="U537" s="98" t="e">
        <f>SUM(#REF!,#REF!,#REF!,#REF!,#REF!,P537,T537)</f>
        <v>#REF!</v>
      </c>
      <c r="V537" s="104" t="e">
        <f>#REF!-U537</f>
        <v>#REF!</v>
      </c>
      <c r="AZ537" s="59"/>
    </row>
    <row r="538" spans="1:52" x14ac:dyDescent="0.2">
      <c r="A538" s="20"/>
      <c r="B538" s="26"/>
      <c r="C538" s="10"/>
      <c r="D538" s="10"/>
      <c r="E538" s="75"/>
      <c r="F538" s="75"/>
      <c r="G538" s="28"/>
      <c r="H538" s="28"/>
      <c r="I538" s="26"/>
      <c r="J538" s="10"/>
      <c r="K538" s="10"/>
      <c r="L538" s="75"/>
      <c r="M538" s="75"/>
      <c r="N538" s="28"/>
      <c r="O538" s="99"/>
      <c r="P538" s="98" t="e">
        <f>#REF!*O538</f>
        <v>#REF!</v>
      </c>
      <c r="Q538" s="27"/>
      <c r="R538" s="99"/>
      <c r="S538" s="99"/>
      <c r="T538" s="98">
        <f t="shared" si="46"/>
        <v>0</v>
      </c>
      <c r="U538" s="98" t="e">
        <f>SUM(#REF!,#REF!,#REF!,#REF!,#REF!,P538,T538)</f>
        <v>#REF!</v>
      </c>
      <c r="V538" s="104" t="e">
        <f>#REF!-U538</f>
        <v>#REF!</v>
      </c>
      <c r="AZ538" s="59"/>
    </row>
    <row r="539" spans="1:52" x14ac:dyDescent="0.2">
      <c r="A539" s="20"/>
      <c r="B539" s="26"/>
      <c r="C539" s="10"/>
      <c r="D539" s="10"/>
      <c r="E539" s="75"/>
      <c r="F539" s="75"/>
      <c r="G539" s="28"/>
      <c r="H539" s="28"/>
      <c r="I539" s="26"/>
      <c r="J539" s="10"/>
      <c r="K539" s="10"/>
      <c r="L539" s="75"/>
      <c r="M539" s="75"/>
      <c r="N539" s="28"/>
      <c r="O539" s="99"/>
      <c r="P539" s="98" t="e">
        <f>#REF!*O539</f>
        <v>#REF!</v>
      </c>
      <c r="Q539" s="27"/>
      <c r="R539" s="99"/>
      <c r="S539" s="99"/>
      <c r="T539" s="98">
        <f t="shared" si="46"/>
        <v>0</v>
      </c>
      <c r="U539" s="98" t="e">
        <f>SUM(#REF!,#REF!,#REF!,#REF!,#REF!,P539,T539)</f>
        <v>#REF!</v>
      </c>
      <c r="V539" s="104" t="e">
        <f>#REF!-U539</f>
        <v>#REF!</v>
      </c>
      <c r="AZ539" s="59"/>
    </row>
    <row r="540" spans="1:52" x14ac:dyDescent="0.2">
      <c r="A540" s="20"/>
      <c r="B540" s="26"/>
      <c r="C540" s="10"/>
      <c r="D540" s="10"/>
      <c r="E540" s="75"/>
      <c r="F540" s="75"/>
      <c r="G540" s="28"/>
      <c r="H540" s="28"/>
      <c r="I540" s="26"/>
      <c r="J540" s="10"/>
      <c r="K540" s="10"/>
      <c r="L540" s="75"/>
      <c r="M540" s="75"/>
      <c r="N540" s="28"/>
      <c r="O540" s="99"/>
      <c r="P540" s="98" t="e">
        <f>#REF!*O540</f>
        <v>#REF!</v>
      </c>
      <c r="Q540" s="27"/>
      <c r="R540" s="99"/>
      <c r="S540" s="99"/>
      <c r="T540" s="98">
        <f t="shared" si="46"/>
        <v>0</v>
      </c>
      <c r="U540" s="98" t="e">
        <f>SUM(#REF!,#REF!,#REF!,#REF!,#REF!,P540,T540)</f>
        <v>#REF!</v>
      </c>
      <c r="V540" s="104" t="e">
        <f>#REF!-U540</f>
        <v>#REF!</v>
      </c>
      <c r="AZ540" s="59"/>
    </row>
    <row r="541" spans="1:52" x14ac:dyDescent="0.2">
      <c r="A541" s="20"/>
      <c r="B541" s="26"/>
      <c r="C541" s="10"/>
      <c r="D541" s="10"/>
      <c r="E541" s="75"/>
      <c r="F541" s="75"/>
      <c r="G541" s="28"/>
      <c r="H541" s="28"/>
      <c r="I541" s="26"/>
      <c r="J541" s="10"/>
      <c r="K541" s="10"/>
      <c r="L541" s="75"/>
      <c r="M541" s="75"/>
      <c r="N541" s="28"/>
      <c r="O541" s="99"/>
      <c r="P541" s="98" t="e">
        <f>#REF!*O541</f>
        <v>#REF!</v>
      </c>
      <c r="Q541" s="27"/>
      <c r="R541" s="99"/>
      <c r="S541" s="99"/>
      <c r="T541" s="98">
        <f t="shared" si="46"/>
        <v>0</v>
      </c>
      <c r="U541" s="98" t="e">
        <f>SUM(#REF!,#REF!,#REF!,#REF!,#REF!,P541,T541)</f>
        <v>#REF!</v>
      </c>
      <c r="V541" s="104" t="e">
        <f>#REF!-U541</f>
        <v>#REF!</v>
      </c>
      <c r="AZ541" s="59"/>
    </row>
    <row r="542" spans="1:52" x14ac:dyDescent="0.2">
      <c r="A542" s="20"/>
      <c r="B542" s="26"/>
      <c r="C542" s="10"/>
      <c r="D542" s="10"/>
      <c r="E542" s="75"/>
      <c r="F542" s="75"/>
      <c r="G542" s="28"/>
      <c r="H542" s="28"/>
      <c r="I542" s="26"/>
      <c r="J542" s="10"/>
      <c r="K542" s="10"/>
      <c r="L542" s="75"/>
      <c r="M542" s="75"/>
      <c r="N542" s="28"/>
      <c r="O542" s="99"/>
      <c r="P542" s="98" t="e">
        <f>#REF!*O542</f>
        <v>#REF!</v>
      </c>
      <c r="Q542" s="27"/>
      <c r="R542" s="99"/>
      <c r="S542" s="99"/>
      <c r="T542" s="98">
        <f t="shared" si="46"/>
        <v>0</v>
      </c>
      <c r="U542" s="98" t="e">
        <f>SUM(#REF!,#REF!,#REF!,#REF!,#REF!,P542,T542)</f>
        <v>#REF!</v>
      </c>
      <c r="V542" s="104" t="e">
        <f>#REF!-U542</f>
        <v>#REF!</v>
      </c>
      <c r="AZ542" s="59"/>
    </row>
    <row r="543" spans="1:52" x14ac:dyDescent="0.2">
      <c r="A543" s="20"/>
      <c r="B543" s="26"/>
      <c r="C543" s="10"/>
      <c r="D543" s="10"/>
      <c r="E543" s="75"/>
      <c r="F543" s="75"/>
      <c r="G543" s="28"/>
      <c r="H543" s="28"/>
      <c r="I543" s="26"/>
      <c r="J543" s="10"/>
      <c r="K543" s="10"/>
      <c r="L543" s="75"/>
      <c r="M543" s="75"/>
      <c r="N543" s="28"/>
      <c r="O543" s="99"/>
      <c r="P543" s="98" t="e">
        <f>#REF!*O543</f>
        <v>#REF!</v>
      </c>
      <c r="Q543" s="27"/>
      <c r="R543" s="99"/>
      <c r="S543" s="99"/>
      <c r="T543" s="98">
        <f t="shared" si="46"/>
        <v>0</v>
      </c>
      <c r="U543" s="98" t="e">
        <f>SUM(#REF!,#REF!,#REF!,#REF!,#REF!,P543,T543)</f>
        <v>#REF!</v>
      </c>
      <c r="V543" s="104" t="e">
        <f>#REF!-U543</f>
        <v>#REF!</v>
      </c>
      <c r="AZ543" s="59"/>
    </row>
    <row r="544" spans="1:52" x14ac:dyDescent="0.2">
      <c r="A544" s="20"/>
      <c r="B544" s="26"/>
      <c r="C544" s="12"/>
      <c r="D544" s="12"/>
      <c r="E544" s="75"/>
      <c r="F544" s="75"/>
      <c r="G544" s="28"/>
      <c r="H544" s="28"/>
      <c r="I544" s="26"/>
      <c r="J544" s="12"/>
      <c r="K544" s="12"/>
      <c r="L544" s="75"/>
      <c r="M544" s="75"/>
      <c r="N544" s="28"/>
      <c r="O544" s="100"/>
      <c r="P544" s="98" t="e">
        <f>#REF!*O544</f>
        <v>#REF!</v>
      </c>
      <c r="Q544" s="27"/>
      <c r="R544" s="99"/>
      <c r="S544" s="100"/>
      <c r="T544" s="98">
        <f t="shared" si="46"/>
        <v>0</v>
      </c>
      <c r="U544" s="98" t="e">
        <f>SUM(#REF!,#REF!,#REF!,#REF!,#REF!,P544,T544)</f>
        <v>#REF!</v>
      </c>
      <c r="V544" s="104" t="e">
        <f>#REF!-U544</f>
        <v>#REF!</v>
      </c>
      <c r="AZ544" s="59"/>
    </row>
    <row r="545" spans="1:52" ht="13.5" thickBot="1" x14ac:dyDescent="0.25">
      <c r="A545" s="20"/>
      <c r="B545" s="26"/>
      <c r="C545" s="12"/>
      <c r="D545" s="12"/>
      <c r="E545" s="75"/>
      <c r="F545" s="75"/>
      <c r="G545" s="28"/>
      <c r="H545" s="28"/>
      <c r="I545" s="26"/>
      <c r="J545" s="12"/>
      <c r="K545" s="12"/>
      <c r="L545" s="75"/>
      <c r="M545" s="75"/>
      <c r="N545" s="28"/>
      <c r="O545" s="100"/>
      <c r="P545" s="98" t="e">
        <f>#REF!*O545</f>
        <v>#REF!</v>
      </c>
      <c r="Q545" s="27"/>
      <c r="R545" s="99"/>
      <c r="S545" s="100"/>
      <c r="T545" s="98">
        <f t="shared" si="46"/>
        <v>0</v>
      </c>
      <c r="U545" s="98" t="e">
        <f>SUM(#REF!,#REF!,#REF!,#REF!,#REF!,P545,T545)</f>
        <v>#REF!</v>
      </c>
      <c r="V545" s="104" t="e">
        <f>#REF!-U545</f>
        <v>#REF!</v>
      </c>
      <c r="AZ545" s="59"/>
    </row>
    <row r="546" spans="1:52" ht="13.5" thickBot="1" x14ac:dyDescent="0.25">
      <c r="A546" s="20"/>
      <c r="B546" s="175" t="s">
        <v>31</v>
      </c>
      <c r="C546" s="180"/>
      <c r="D546" s="180"/>
      <c r="E546" s="180"/>
      <c r="F546" s="180"/>
      <c r="G546" s="180"/>
      <c r="H546" s="180"/>
      <c r="I546" s="175" t="s">
        <v>31</v>
      </c>
      <c r="J546" s="180"/>
      <c r="K546" s="180"/>
      <c r="L546" s="180"/>
      <c r="M546" s="180"/>
      <c r="N546" s="180"/>
      <c r="O546" s="179"/>
      <c r="P546" s="178" t="e">
        <f>SUM(P517:P545)</f>
        <v>#REF!</v>
      </c>
      <c r="Q546" s="178"/>
      <c r="R546" s="178"/>
      <c r="S546" s="179"/>
      <c r="T546" s="179">
        <f>SUM(T517:T545)</f>
        <v>0</v>
      </c>
      <c r="U546" s="179" t="e">
        <f t="shared" ref="U546" si="47">SUM(V517:V545)</f>
        <v>#REF!</v>
      </c>
      <c r="V546" s="182">
        <f t="shared" ref="V546" si="48">SUM(W517:W545)</f>
        <v>0</v>
      </c>
      <c r="AY546" s="59"/>
      <c r="AZ546" s="59"/>
    </row>
    <row r="547" spans="1:52" s="2" customFormat="1" x14ac:dyDescent="0.2">
      <c r="P547" s="83"/>
    </row>
    <row r="548" spans="1:52" s="74" customFormat="1" ht="36" x14ac:dyDescent="0.25">
      <c r="A548" s="72"/>
      <c r="B548" s="228" t="s">
        <v>121</v>
      </c>
      <c r="C548" s="229"/>
      <c r="D548" s="229"/>
      <c r="E548" s="229"/>
      <c r="F548" s="229"/>
      <c r="G548" s="229"/>
      <c r="H548" s="229"/>
      <c r="I548" s="228" t="s">
        <v>121</v>
      </c>
      <c r="J548" s="229"/>
      <c r="K548" s="229"/>
      <c r="L548" s="229"/>
      <c r="M548" s="229"/>
      <c r="N548" s="229"/>
      <c r="O548" s="214"/>
      <c r="P548" s="215"/>
      <c r="Q548" s="224" t="s">
        <v>18</v>
      </c>
      <c r="R548" s="242"/>
      <c r="S548" s="242"/>
      <c r="T548" s="243"/>
      <c r="U548" s="73" t="s">
        <v>17</v>
      </c>
      <c r="V548" s="86" t="s">
        <v>30</v>
      </c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</row>
    <row r="549" spans="1:52" s="162" customFormat="1" x14ac:dyDescent="0.2">
      <c r="A549" s="40"/>
      <c r="B549" s="155" t="s">
        <v>13</v>
      </c>
      <c r="C549" s="155" t="s">
        <v>14</v>
      </c>
      <c r="D549" s="155"/>
      <c r="E549" s="155" t="s">
        <v>35</v>
      </c>
      <c r="F549" s="155" t="s">
        <v>36</v>
      </c>
      <c r="G549" s="155" t="s">
        <v>37</v>
      </c>
      <c r="H549" s="155"/>
      <c r="I549" s="155" t="s">
        <v>13</v>
      </c>
      <c r="J549" s="155" t="s">
        <v>14</v>
      </c>
      <c r="K549" s="155"/>
      <c r="L549" s="155" t="s">
        <v>35</v>
      </c>
      <c r="M549" s="155" t="s">
        <v>36</v>
      </c>
      <c r="N549" s="155" t="s">
        <v>37</v>
      </c>
      <c r="O549" s="155" t="s">
        <v>28</v>
      </c>
      <c r="P549" s="159" t="s">
        <v>12</v>
      </c>
      <c r="Q549" s="160" t="s">
        <v>15</v>
      </c>
      <c r="R549" s="155" t="s">
        <v>29</v>
      </c>
      <c r="S549" s="155" t="s">
        <v>28</v>
      </c>
      <c r="T549" s="159" t="s">
        <v>12</v>
      </c>
      <c r="U549" s="155"/>
      <c r="V549" s="161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</row>
    <row r="550" spans="1:52" x14ac:dyDescent="0.2">
      <c r="B550" s="26"/>
      <c r="C550" s="10"/>
      <c r="D550" s="187"/>
      <c r="E550" s="154"/>
      <c r="F550" s="154"/>
      <c r="G550" s="11"/>
      <c r="H550" s="11"/>
      <c r="I550" s="26"/>
      <c r="J550" s="10"/>
      <c r="K550" s="187"/>
      <c r="L550" s="154"/>
      <c r="M550" s="154"/>
      <c r="N550" s="11"/>
      <c r="O550" s="97"/>
      <c r="P550" s="98" t="e">
        <f>#REF!*O550</f>
        <v>#REF!</v>
      </c>
      <c r="Q550" s="13"/>
      <c r="R550" s="97"/>
      <c r="S550" s="97"/>
      <c r="T550" s="98">
        <f>Q550*S550</f>
        <v>0</v>
      </c>
      <c r="U550" s="98" t="e">
        <f>SUM(#REF!,#REF!,#REF!,#REF!,#REF!,P550,T550)</f>
        <v>#REF!</v>
      </c>
      <c r="V550" s="104" t="e">
        <f>#REF!-U550</f>
        <v>#REF!</v>
      </c>
      <c r="AZ550" s="59"/>
    </row>
    <row r="551" spans="1:52" x14ac:dyDescent="0.2">
      <c r="B551" s="26"/>
      <c r="C551" s="10"/>
      <c r="D551" s="187"/>
      <c r="E551" s="154"/>
      <c r="F551" s="154"/>
      <c r="G551" s="11"/>
      <c r="H551" s="11"/>
      <c r="I551" s="26"/>
      <c r="J551" s="10"/>
      <c r="K551" s="187"/>
      <c r="L551" s="154"/>
      <c r="M551" s="154"/>
      <c r="N551" s="11"/>
      <c r="O551" s="97"/>
      <c r="P551" s="98" t="e">
        <f>#REF!*O551</f>
        <v>#REF!</v>
      </c>
      <c r="Q551" s="13"/>
      <c r="R551" s="97"/>
      <c r="S551" s="97"/>
      <c r="T551" s="98">
        <f t="shared" ref="T551:T578" si="49">Q551*S551</f>
        <v>0</v>
      </c>
      <c r="U551" s="98" t="e">
        <f>SUM(#REF!,#REF!,#REF!,#REF!,#REF!,P551,T551)</f>
        <v>#REF!</v>
      </c>
      <c r="V551" s="104" t="e">
        <f>#REF!-U551</f>
        <v>#REF!</v>
      </c>
      <c r="AZ551" s="59"/>
    </row>
    <row r="552" spans="1:52" x14ac:dyDescent="0.2">
      <c r="B552" s="26"/>
      <c r="C552" s="10"/>
      <c r="D552" s="187"/>
      <c r="E552" s="154"/>
      <c r="F552" s="154"/>
      <c r="G552" s="11"/>
      <c r="H552" s="11"/>
      <c r="I552" s="26"/>
      <c r="J552" s="10"/>
      <c r="K552" s="187"/>
      <c r="L552" s="154"/>
      <c r="M552" s="154"/>
      <c r="N552" s="11"/>
      <c r="O552" s="97"/>
      <c r="P552" s="98" t="e">
        <f>#REF!*O552</f>
        <v>#REF!</v>
      </c>
      <c r="Q552" s="13"/>
      <c r="R552" s="97"/>
      <c r="S552" s="97"/>
      <c r="T552" s="98">
        <f t="shared" si="49"/>
        <v>0</v>
      </c>
      <c r="U552" s="98" t="e">
        <f>SUM(#REF!,#REF!,#REF!,#REF!,#REF!,P552,T552)</f>
        <v>#REF!</v>
      </c>
      <c r="V552" s="104" t="e">
        <f>#REF!-U552</f>
        <v>#REF!</v>
      </c>
      <c r="AZ552" s="59"/>
    </row>
    <row r="553" spans="1:52" x14ac:dyDescent="0.2">
      <c r="B553" s="26"/>
      <c r="C553" s="10"/>
      <c r="D553" s="187"/>
      <c r="E553" s="154"/>
      <c r="F553" s="154"/>
      <c r="G553" s="11"/>
      <c r="H553" s="11"/>
      <c r="I553" s="26"/>
      <c r="J553" s="10"/>
      <c r="K553" s="187"/>
      <c r="L553" s="154"/>
      <c r="M553" s="154"/>
      <c r="N553" s="11"/>
      <c r="O553" s="97"/>
      <c r="P553" s="98" t="e">
        <f>#REF!*O553</f>
        <v>#REF!</v>
      </c>
      <c r="Q553" s="13"/>
      <c r="R553" s="97"/>
      <c r="S553" s="97"/>
      <c r="T553" s="98">
        <f t="shared" si="49"/>
        <v>0</v>
      </c>
      <c r="U553" s="98" t="e">
        <f>SUM(#REF!,#REF!,#REF!,#REF!,#REF!,P553,T553)</f>
        <v>#REF!</v>
      </c>
      <c r="V553" s="104" t="e">
        <f>#REF!-U553</f>
        <v>#REF!</v>
      </c>
      <c r="AZ553" s="59"/>
    </row>
    <row r="554" spans="1:52" x14ac:dyDescent="0.2">
      <c r="B554" s="26"/>
      <c r="C554" s="10"/>
      <c r="D554" s="187"/>
      <c r="E554" s="154"/>
      <c r="F554" s="154"/>
      <c r="G554" s="11"/>
      <c r="H554" s="11"/>
      <c r="I554" s="26"/>
      <c r="J554" s="10"/>
      <c r="K554" s="187"/>
      <c r="L554" s="154"/>
      <c r="M554" s="154"/>
      <c r="N554" s="11"/>
      <c r="O554" s="97"/>
      <c r="P554" s="98" t="e">
        <f>#REF!*O554</f>
        <v>#REF!</v>
      </c>
      <c r="Q554" s="13"/>
      <c r="R554" s="97"/>
      <c r="S554" s="97"/>
      <c r="T554" s="98">
        <f t="shared" si="49"/>
        <v>0</v>
      </c>
      <c r="U554" s="98" t="e">
        <f>SUM(#REF!,#REF!,#REF!,#REF!,#REF!,P554,T554)</f>
        <v>#REF!</v>
      </c>
      <c r="V554" s="104" t="e">
        <f>#REF!-U554</f>
        <v>#REF!</v>
      </c>
      <c r="AZ554" s="59"/>
    </row>
    <row r="555" spans="1:52" x14ac:dyDescent="0.2">
      <c r="B555" s="26"/>
      <c r="C555" s="10"/>
      <c r="D555" s="187"/>
      <c r="E555" s="154"/>
      <c r="F555" s="154"/>
      <c r="G555" s="11"/>
      <c r="H555" s="11"/>
      <c r="I555" s="26"/>
      <c r="J555" s="10"/>
      <c r="K555" s="187"/>
      <c r="L555" s="154"/>
      <c r="M555" s="154"/>
      <c r="N555" s="11"/>
      <c r="O555" s="97"/>
      <c r="P555" s="98" t="e">
        <f>#REF!*O555</f>
        <v>#REF!</v>
      </c>
      <c r="Q555" s="13"/>
      <c r="R555" s="97"/>
      <c r="S555" s="97"/>
      <c r="T555" s="98">
        <f t="shared" si="49"/>
        <v>0</v>
      </c>
      <c r="U555" s="98" t="e">
        <f>SUM(#REF!,#REF!,#REF!,#REF!,#REF!,P555,T555)</f>
        <v>#REF!</v>
      </c>
      <c r="V555" s="104" t="e">
        <f>#REF!-U555</f>
        <v>#REF!</v>
      </c>
      <c r="AZ555" s="59"/>
    </row>
    <row r="556" spans="1:52" x14ac:dyDescent="0.2">
      <c r="B556" s="26"/>
      <c r="C556" s="10"/>
      <c r="D556" s="187"/>
      <c r="E556" s="154"/>
      <c r="F556" s="154"/>
      <c r="G556" s="11"/>
      <c r="H556" s="11"/>
      <c r="I556" s="26"/>
      <c r="J556" s="10"/>
      <c r="K556" s="187"/>
      <c r="L556" s="154"/>
      <c r="M556" s="154"/>
      <c r="N556" s="11"/>
      <c r="O556" s="97"/>
      <c r="P556" s="98" t="e">
        <f>#REF!*O556</f>
        <v>#REF!</v>
      </c>
      <c r="Q556" s="13"/>
      <c r="R556" s="97"/>
      <c r="S556" s="97"/>
      <c r="T556" s="98">
        <f t="shared" si="49"/>
        <v>0</v>
      </c>
      <c r="U556" s="98" t="e">
        <f>SUM(#REF!,#REF!,#REF!,#REF!,#REF!,P556,T556)</f>
        <v>#REF!</v>
      </c>
      <c r="V556" s="104" t="e">
        <f>#REF!-U556</f>
        <v>#REF!</v>
      </c>
      <c r="AZ556" s="59"/>
    </row>
    <row r="557" spans="1:52" x14ac:dyDescent="0.2">
      <c r="B557" s="26"/>
      <c r="C557" s="10"/>
      <c r="D557" s="187"/>
      <c r="E557" s="154"/>
      <c r="F557" s="154"/>
      <c r="G557" s="11"/>
      <c r="H557" s="11"/>
      <c r="I557" s="26"/>
      <c r="J557" s="10"/>
      <c r="K557" s="187"/>
      <c r="L557" s="154"/>
      <c r="M557" s="154"/>
      <c r="N557" s="11"/>
      <c r="O557" s="97"/>
      <c r="P557" s="98" t="e">
        <f>#REF!*O557</f>
        <v>#REF!</v>
      </c>
      <c r="Q557" s="13"/>
      <c r="R557" s="97"/>
      <c r="S557" s="97"/>
      <c r="T557" s="98">
        <f t="shared" si="49"/>
        <v>0</v>
      </c>
      <c r="U557" s="98" t="e">
        <f>SUM(#REF!,#REF!,#REF!,#REF!,#REF!,P557,T557)</f>
        <v>#REF!</v>
      </c>
      <c r="V557" s="104" t="e">
        <f>#REF!-U557</f>
        <v>#REF!</v>
      </c>
      <c r="AZ557" s="59"/>
    </row>
    <row r="558" spans="1:52" x14ac:dyDescent="0.2">
      <c r="B558" s="26"/>
      <c r="C558" s="10"/>
      <c r="D558" s="187"/>
      <c r="E558" s="154"/>
      <c r="F558" s="154"/>
      <c r="G558" s="11"/>
      <c r="H558" s="11"/>
      <c r="I558" s="26"/>
      <c r="J558" s="10"/>
      <c r="K558" s="187"/>
      <c r="L558" s="154"/>
      <c r="M558" s="154"/>
      <c r="N558" s="11"/>
      <c r="O558" s="97"/>
      <c r="P558" s="98" t="e">
        <f>#REF!*O558</f>
        <v>#REF!</v>
      </c>
      <c r="Q558" s="13"/>
      <c r="R558" s="97"/>
      <c r="S558" s="97"/>
      <c r="T558" s="98">
        <f t="shared" si="49"/>
        <v>0</v>
      </c>
      <c r="U558" s="98" t="e">
        <f>SUM(#REF!,#REF!,#REF!,#REF!,#REF!,P558,T558)</f>
        <v>#REF!</v>
      </c>
      <c r="V558" s="104" t="e">
        <f>#REF!-U558</f>
        <v>#REF!</v>
      </c>
      <c r="AZ558" s="59"/>
    </row>
    <row r="559" spans="1:52" x14ac:dyDescent="0.2">
      <c r="B559" s="26"/>
      <c r="C559" s="10"/>
      <c r="D559" s="187"/>
      <c r="E559" s="154"/>
      <c r="F559" s="154"/>
      <c r="G559" s="11"/>
      <c r="H559" s="11"/>
      <c r="I559" s="26"/>
      <c r="J559" s="10"/>
      <c r="K559" s="187"/>
      <c r="L559" s="154"/>
      <c r="M559" s="154"/>
      <c r="N559" s="11"/>
      <c r="O559" s="97"/>
      <c r="P559" s="98" t="e">
        <f>#REF!*O559</f>
        <v>#REF!</v>
      </c>
      <c r="Q559" s="13"/>
      <c r="R559" s="97"/>
      <c r="S559" s="97"/>
      <c r="T559" s="98">
        <f t="shared" si="49"/>
        <v>0</v>
      </c>
      <c r="U559" s="98" t="e">
        <f>SUM(#REF!,#REF!,#REF!,#REF!,#REF!,P559,T559)</f>
        <v>#REF!</v>
      </c>
      <c r="V559" s="104" t="e">
        <f>#REF!-U559</f>
        <v>#REF!</v>
      </c>
      <c r="AZ559" s="59"/>
    </row>
    <row r="560" spans="1:52" x14ac:dyDescent="0.2">
      <c r="B560" s="26"/>
      <c r="C560" s="10"/>
      <c r="D560" s="187"/>
      <c r="E560" s="154"/>
      <c r="F560" s="154"/>
      <c r="G560" s="11"/>
      <c r="H560" s="11"/>
      <c r="I560" s="26"/>
      <c r="J560" s="10"/>
      <c r="K560" s="187"/>
      <c r="L560" s="154"/>
      <c r="M560" s="154"/>
      <c r="N560" s="11"/>
      <c r="O560" s="97"/>
      <c r="P560" s="98" t="e">
        <f>#REF!*O560</f>
        <v>#REF!</v>
      </c>
      <c r="Q560" s="13"/>
      <c r="R560" s="97"/>
      <c r="S560" s="97"/>
      <c r="T560" s="98">
        <f t="shared" si="49"/>
        <v>0</v>
      </c>
      <c r="U560" s="98" t="e">
        <f>SUM(#REF!,#REF!,#REF!,#REF!,#REF!,P560,T560)</f>
        <v>#REF!</v>
      </c>
      <c r="V560" s="104" t="e">
        <f>#REF!-U560</f>
        <v>#REF!</v>
      </c>
      <c r="AZ560" s="59"/>
    </row>
    <row r="561" spans="1:52" x14ac:dyDescent="0.2">
      <c r="B561" s="26"/>
      <c r="C561" s="10"/>
      <c r="D561" s="187"/>
      <c r="E561" s="154"/>
      <c r="F561" s="154"/>
      <c r="G561" s="11"/>
      <c r="H561" s="11"/>
      <c r="I561" s="26"/>
      <c r="J561" s="10"/>
      <c r="K561" s="187"/>
      <c r="L561" s="154"/>
      <c r="M561" s="154"/>
      <c r="N561" s="11"/>
      <c r="O561" s="97"/>
      <c r="P561" s="98" t="e">
        <f>#REF!*O561</f>
        <v>#REF!</v>
      </c>
      <c r="Q561" s="13"/>
      <c r="R561" s="97"/>
      <c r="S561" s="97"/>
      <c r="T561" s="98">
        <f t="shared" si="49"/>
        <v>0</v>
      </c>
      <c r="U561" s="98" t="e">
        <f>SUM(#REF!,#REF!,#REF!,#REF!,#REF!,P561,T561)</f>
        <v>#REF!</v>
      </c>
      <c r="V561" s="104" t="e">
        <f>#REF!-U561</f>
        <v>#REF!</v>
      </c>
      <c r="AZ561" s="59"/>
    </row>
    <row r="562" spans="1:52" x14ac:dyDescent="0.2">
      <c r="B562" s="26"/>
      <c r="C562" s="10"/>
      <c r="D562" s="187"/>
      <c r="E562" s="154"/>
      <c r="F562" s="154"/>
      <c r="G562" s="11"/>
      <c r="H562" s="11"/>
      <c r="I562" s="26"/>
      <c r="J562" s="10"/>
      <c r="K562" s="187"/>
      <c r="L562" s="154"/>
      <c r="M562" s="154"/>
      <c r="N562" s="11"/>
      <c r="O562" s="97"/>
      <c r="P562" s="98" t="e">
        <f>#REF!*O562</f>
        <v>#REF!</v>
      </c>
      <c r="Q562" s="13"/>
      <c r="R562" s="97"/>
      <c r="S562" s="97"/>
      <c r="T562" s="98">
        <f t="shared" si="49"/>
        <v>0</v>
      </c>
      <c r="U562" s="98" t="e">
        <f>SUM(#REF!,#REF!,#REF!,#REF!,#REF!,P562,T562)</f>
        <v>#REF!</v>
      </c>
      <c r="V562" s="104" t="e">
        <f>#REF!-U562</f>
        <v>#REF!</v>
      </c>
      <c r="AZ562" s="59"/>
    </row>
    <row r="563" spans="1:52" x14ac:dyDescent="0.2">
      <c r="B563" s="26"/>
      <c r="C563" s="10"/>
      <c r="D563" s="187"/>
      <c r="E563" s="154"/>
      <c r="F563" s="154"/>
      <c r="G563" s="11"/>
      <c r="H563" s="11"/>
      <c r="I563" s="26"/>
      <c r="J563" s="10"/>
      <c r="K563" s="187"/>
      <c r="L563" s="154"/>
      <c r="M563" s="154"/>
      <c r="N563" s="11"/>
      <c r="O563" s="97"/>
      <c r="P563" s="98" t="e">
        <f>#REF!*O563</f>
        <v>#REF!</v>
      </c>
      <c r="Q563" s="13"/>
      <c r="R563" s="97"/>
      <c r="S563" s="97"/>
      <c r="T563" s="98">
        <f t="shared" si="49"/>
        <v>0</v>
      </c>
      <c r="U563" s="98" t="e">
        <f>SUM(#REF!,#REF!,#REF!,#REF!,#REF!,P563,T563)</f>
        <v>#REF!</v>
      </c>
      <c r="V563" s="104" t="e">
        <f>#REF!-U563</f>
        <v>#REF!</v>
      </c>
      <c r="AZ563" s="59"/>
    </row>
    <row r="564" spans="1:52" x14ac:dyDescent="0.2">
      <c r="B564" s="26"/>
      <c r="C564" s="10"/>
      <c r="D564" s="187"/>
      <c r="E564" s="154"/>
      <c r="F564" s="154"/>
      <c r="G564" s="11"/>
      <c r="H564" s="11"/>
      <c r="I564" s="26"/>
      <c r="J564" s="10"/>
      <c r="K564" s="187"/>
      <c r="L564" s="154"/>
      <c r="M564" s="154"/>
      <c r="N564" s="11"/>
      <c r="O564" s="97"/>
      <c r="P564" s="98" t="e">
        <f>#REF!*O564</f>
        <v>#REF!</v>
      </c>
      <c r="Q564" s="13"/>
      <c r="R564" s="97"/>
      <c r="S564" s="97"/>
      <c r="T564" s="98">
        <f t="shared" si="49"/>
        <v>0</v>
      </c>
      <c r="U564" s="98" t="e">
        <f>SUM(#REF!,#REF!,#REF!,#REF!,#REF!,P564,T564)</f>
        <v>#REF!</v>
      </c>
      <c r="V564" s="104" t="e">
        <f>#REF!-U564</f>
        <v>#REF!</v>
      </c>
      <c r="AZ564" s="59"/>
    </row>
    <row r="565" spans="1:52" x14ac:dyDescent="0.2">
      <c r="B565" s="26"/>
      <c r="C565" s="10"/>
      <c r="D565" s="187"/>
      <c r="E565" s="154"/>
      <c r="F565" s="154"/>
      <c r="G565" s="11"/>
      <c r="H565" s="11"/>
      <c r="I565" s="26"/>
      <c r="J565" s="10"/>
      <c r="K565" s="187"/>
      <c r="L565" s="154"/>
      <c r="M565" s="154"/>
      <c r="N565" s="11"/>
      <c r="O565" s="97"/>
      <c r="P565" s="98" t="e">
        <f>#REF!*O565</f>
        <v>#REF!</v>
      </c>
      <c r="Q565" s="13"/>
      <c r="R565" s="97"/>
      <c r="S565" s="97"/>
      <c r="T565" s="98">
        <f t="shared" si="49"/>
        <v>0</v>
      </c>
      <c r="U565" s="98" t="e">
        <f>SUM(#REF!,#REF!,#REF!,#REF!,#REF!,P565,T565)</f>
        <v>#REF!</v>
      </c>
      <c r="V565" s="104" t="e">
        <f>#REF!-U565</f>
        <v>#REF!</v>
      </c>
      <c r="AZ565" s="59"/>
    </row>
    <row r="566" spans="1:52" x14ac:dyDescent="0.2">
      <c r="B566" s="26"/>
      <c r="C566" s="10"/>
      <c r="D566" s="187"/>
      <c r="E566" s="154"/>
      <c r="F566" s="154"/>
      <c r="G566" s="11"/>
      <c r="H566" s="11"/>
      <c r="I566" s="26"/>
      <c r="J566" s="10"/>
      <c r="K566" s="187"/>
      <c r="L566" s="154"/>
      <c r="M566" s="154"/>
      <c r="N566" s="11"/>
      <c r="O566" s="97"/>
      <c r="P566" s="98" t="e">
        <f>#REF!*O566</f>
        <v>#REF!</v>
      </c>
      <c r="Q566" s="13"/>
      <c r="R566" s="97"/>
      <c r="S566" s="97"/>
      <c r="T566" s="98">
        <f t="shared" si="49"/>
        <v>0</v>
      </c>
      <c r="U566" s="98" t="e">
        <f>SUM(#REF!,#REF!,#REF!,#REF!,#REF!,P566,T566)</f>
        <v>#REF!</v>
      </c>
      <c r="V566" s="104" t="e">
        <f>#REF!-U566</f>
        <v>#REF!</v>
      </c>
      <c r="AZ566" s="59"/>
    </row>
    <row r="567" spans="1:52" x14ac:dyDescent="0.2">
      <c r="B567" s="26"/>
      <c r="C567" s="10"/>
      <c r="D567" s="187"/>
      <c r="E567" s="154"/>
      <c r="F567" s="154"/>
      <c r="G567" s="11"/>
      <c r="H567" s="11"/>
      <c r="I567" s="26"/>
      <c r="J567" s="10"/>
      <c r="K567" s="187"/>
      <c r="L567" s="154"/>
      <c r="M567" s="154"/>
      <c r="N567" s="11"/>
      <c r="O567" s="97"/>
      <c r="P567" s="98" t="e">
        <f>#REF!*O567</f>
        <v>#REF!</v>
      </c>
      <c r="Q567" s="13"/>
      <c r="R567" s="97"/>
      <c r="S567" s="97"/>
      <c r="T567" s="98">
        <f t="shared" si="49"/>
        <v>0</v>
      </c>
      <c r="U567" s="98" t="e">
        <f>SUM(#REF!,#REF!,#REF!,#REF!,#REF!,P567,T567)</f>
        <v>#REF!</v>
      </c>
      <c r="V567" s="104" t="e">
        <f>#REF!-U567</f>
        <v>#REF!</v>
      </c>
      <c r="AZ567" s="59"/>
    </row>
    <row r="568" spans="1:52" x14ac:dyDescent="0.2">
      <c r="A568" s="20"/>
      <c r="B568" s="26"/>
      <c r="C568" s="10"/>
      <c r="D568" s="187"/>
      <c r="E568" s="154"/>
      <c r="F568" s="154"/>
      <c r="G568" s="11"/>
      <c r="H568" s="11"/>
      <c r="I568" s="26"/>
      <c r="J568" s="10"/>
      <c r="K568" s="187"/>
      <c r="L568" s="154"/>
      <c r="M568" s="154"/>
      <c r="N568" s="11"/>
      <c r="O568" s="97"/>
      <c r="P568" s="98" t="e">
        <f>#REF!*O568</f>
        <v>#REF!</v>
      </c>
      <c r="Q568" s="13"/>
      <c r="R568" s="97"/>
      <c r="S568" s="97"/>
      <c r="T568" s="98">
        <f t="shared" si="49"/>
        <v>0</v>
      </c>
      <c r="U568" s="98" t="e">
        <f>SUM(#REF!,#REF!,#REF!,#REF!,#REF!,P568,T568)</f>
        <v>#REF!</v>
      </c>
      <c r="V568" s="104" t="e">
        <f>#REF!-U568</f>
        <v>#REF!</v>
      </c>
      <c r="AZ568" s="59"/>
    </row>
    <row r="569" spans="1:52" x14ac:dyDescent="0.2">
      <c r="A569" s="20"/>
      <c r="B569" s="26"/>
      <c r="C569" s="10"/>
      <c r="D569" s="10"/>
      <c r="E569" s="75"/>
      <c r="F569" s="75"/>
      <c r="G569" s="28"/>
      <c r="H569" s="28"/>
      <c r="I569" s="26"/>
      <c r="J569" s="10"/>
      <c r="K569" s="10"/>
      <c r="L569" s="75"/>
      <c r="M569" s="75"/>
      <c r="N569" s="28"/>
      <c r="O569" s="99"/>
      <c r="P569" s="98" t="e">
        <f>#REF!*O569</f>
        <v>#REF!</v>
      </c>
      <c r="Q569" s="27"/>
      <c r="R569" s="99"/>
      <c r="S569" s="99"/>
      <c r="T569" s="98">
        <f t="shared" si="49"/>
        <v>0</v>
      </c>
      <c r="U569" s="98" t="e">
        <f>SUM(#REF!,#REF!,#REF!,#REF!,#REF!,P569,T569)</f>
        <v>#REF!</v>
      </c>
      <c r="V569" s="104" t="e">
        <f>#REF!-U569</f>
        <v>#REF!</v>
      </c>
      <c r="AZ569" s="59"/>
    </row>
    <row r="570" spans="1:52" x14ac:dyDescent="0.2">
      <c r="A570" s="20"/>
      <c r="B570" s="26"/>
      <c r="C570" s="10"/>
      <c r="D570" s="10"/>
      <c r="E570" s="75"/>
      <c r="F570" s="75"/>
      <c r="G570" s="28"/>
      <c r="H570" s="28"/>
      <c r="I570" s="26"/>
      <c r="J570" s="10"/>
      <c r="K570" s="10"/>
      <c r="L570" s="75"/>
      <c r="M570" s="75"/>
      <c r="N570" s="28"/>
      <c r="O570" s="99"/>
      <c r="P570" s="98" t="e">
        <f>#REF!*O570</f>
        <v>#REF!</v>
      </c>
      <c r="Q570" s="27"/>
      <c r="R570" s="99"/>
      <c r="S570" s="99"/>
      <c r="T570" s="98">
        <f t="shared" si="49"/>
        <v>0</v>
      </c>
      <c r="U570" s="98" t="e">
        <f>SUM(#REF!,#REF!,#REF!,#REF!,#REF!,P570,T570)</f>
        <v>#REF!</v>
      </c>
      <c r="V570" s="104" t="e">
        <f>#REF!-U570</f>
        <v>#REF!</v>
      </c>
      <c r="AZ570" s="59"/>
    </row>
    <row r="571" spans="1:52" x14ac:dyDescent="0.2">
      <c r="A571" s="20"/>
      <c r="B571" s="26"/>
      <c r="C571" s="10"/>
      <c r="D571" s="10"/>
      <c r="E571" s="75"/>
      <c r="F571" s="75"/>
      <c r="G571" s="28"/>
      <c r="H571" s="28"/>
      <c r="I571" s="26"/>
      <c r="J571" s="10"/>
      <c r="K571" s="10"/>
      <c r="L571" s="75"/>
      <c r="M571" s="75"/>
      <c r="N571" s="28"/>
      <c r="O571" s="99"/>
      <c r="P571" s="98" t="e">
        <f>#REF!*O571</f>
        <v>#REF!</v>
      </c>
      <c r="Q571" s="27"/>
      <c r="R571" s="99"/>
      <c r="S571" s="99"/>
      <c r="T571" s="98">
        <f t="shared" si="49"/>
        <v>0</v>
      </c>
      <c r="U571" s="98" t="e">
        <f>SUM(#REF!,#REF!,#REF!,#REF!,#REF!,P571,T571)</f>
        <v>#REF!</v>
      </c>
      <c r="V571" s="104" t="e">
        <f>#REF!-U571</f>
        <v>#REF!</v>
      </c>
      <c r="AZ571" s="59"/>
    </row>
    <row r="572" spans="1:52" x14ac:dyDescent="0.2">
      <c r="A572" s="20"/>
      <c r="B572" s="26"/>
      <c r="C572" s="10"/>
      <c r="D572" s="10"/>
      <c r="E572" s="75"/>
      <c r="F572" s="75"/>
      <c r="G572" s="28"/>
      <c r="H572" s="28"/>
      <c r="I572" s="26"/>
      <c r="J572" s="10"/>
      <c r="K572" s="10"/>
      <c r="L572" s="75"/>
      <c r="M572" s="75"/>
      <c r="N572" s="28"/>
      <c r="O572" s="99"/>
      <c r="P572" s="98" t="e">
        <f>#REF!*O572</f>
        <v>#REF!</v>
      </c>
      <c r="Q572" s="27"/>
      <c r="R572" s="99"/>
      <c r="S572" s="99"/>
      <c r="T572" s="98">
        <f t="shared" si="49"/>
        <v>0</v>
      </c>
      <c r="U572" s="98" t="e">
        <f>SUM(#REF!,#REF!,#REF!,#REF!,#REF!,P572,T572)</f>
        <v>#REF!</v>
      </c>
      <c r="V572" s="104" t="e">
        <f>#REF!-U572</f>
        <v>#REF!</v>
      </c>
      <c r="AZ572" s="59"/>
    </row>
    <row r="573" spans="1:52" x14ac:dyDescent="0.2">
      <c r="A573" s="20"/>
      <c r="B573" s="26"/>
      <c r="C573" s="10"/>
      <c r="D573" s="10"/>
      <c r="E573" s="75"/>
      <c r="F573" s="75"/>
      <c r="G573" s="28"/>
      <c r="H573" s="28"/>
      <c r="I573" s="26"/>
      <c r="J573" s="10"/>
      <c r="K573" s="10"/>
      <c r="L573" s="75"/>
      <c r="M573" s="75"/>
      <c r="N573" s="28"/>
      <c r="O573" s="99"/>
      <c r="P573" s="98" t="e">
        <f>#REF!*O573</f>
        <v>#REF!</v>
      </c>
      <c r="Q573" s="27"/>
      <c r="R573" s="99"/>
      <c r="S573" s="99"/>
      <c r="T573" s="98">
        <f t="shared" si="49"/>
        <v>0</v>
      </c>
      <c r="U573" s="98" t="e">
        <f>SUM(#REF!,#REF!,#REF!,#REF!,#REF!,P573,T573)</f>
        <v>#REF!</v>
      </c>
      <c r="V573" s="104" t="e">
        <f>#REF!-U573</f>
        <v>#REF!</v>
      </c>
      <c r="AZ573" s="59"/>
    </row>
    <row r="574" spans="1:52" x14ac:dyDescent="0.2">
      <c r="A574" s="20"/>
      <c r="B574" s="26"/>
      <c r="C574" s="10"/>
      <c r="D574" s="10"/>
      <c r="E574" s="75"/>
      <c r="F574" s="75"/>
      <c r="G574" s="28"/>
      <c r="H574" s="28"/>
      <c r="I574" s="26"/>
      <c r="J574" s="10"/>
      <c r="K574" s="10"/>
      <c r="L574" s="75"/>
      <c r="M574" s="75"/>
      <c r="N574" s="28"/>
      <c r="O574" s="99"/>
      <c r="P574" s="98" t="e">
        <f>#REF!*O574</f>
        <v>#REF!</v>
      </c>
      <c r="Q574" s="27"/>
      <c r="R574" s="99"/>
      <c r="S574" s="99"/>
      <c r="T574" s="98">
        <f t="shared" si="49"/>
        <v>0</v>
      </c>
      <c r="U574" s="98" t="e">
        <f>SUM(#REF!,#REF!,#REF!,#REF!,#REF!,P574,T574)</f>
        <v>#REF!</v>
      </c>
      <c r="V574" s="104" t="e">
        <f>#REF!-U574</f>
        <v>#REF!</v>
      </c>
      <c r="AZ574" s="59"/>
    </row>
    <row r="575" spans="1:52" x14ac:dyDescent="0.2">
      <c r="A575" s="20"/>
      <c r="B575" s="26"/>
      <c r="C575" s="10"/>
      <c r="D575" s="10"/>
      <c r="E575" s="75"/>
      <c r="F575" s="75"/>
      <c r="G575" s="28"/>
      <c r="H575" s="28"/>
      <c r="I575" s="26"/>
      <c r="J575" s="10"/>
      <c r="K575" s="10"/>
      <c r="L575" s="75"/>
      <c r="M575" s="75"/>
      <c r="N575" s="28"/>
      <c r="O575" s="99"/>
      <c r="P575" s="98" t="e">
        <f>#REF!*O575</f>
        <v>#REF!</v>
      </c>
      <c r="Q575" s="27"/>
      <c r="R575" s="99"/>
      <c r="S575" s="99"/>
      <c r="T575" s="98">
        <f t="shared" si="49"/>
        <v>0</v>
      </c>
      <c r="U575" s="98" t="e">
        <f>SUM(#REF!,#REF!,#REF!,#REF!,#REF!,P575,T575)</f>
        <v>#REF!</v>
      </c>
      <c r="V575" s="104" t="e">
        <f>#REF!-U575</f>
        <v>#REF!</v>
      </c>
      <c r="AZ575" s="59"/>
    </row>
    <row r="576" spans="1:52" x14ac:dyDescent="0.2">
      <c r="A576" s="20"/>
      <c r="B576" s="26"/>
      <c r="C576" s="10"/>
      <c r="D576" s="10"/>
      <c r="E576" s="75"/>
      <c r="F576" s="75"/>
      <c r="G576" s="28"/>
      <c r="H576" s="28"/>
      <c r="I576" s="26"/>
      <c r="J576" s="10"/>
      <c r="K576" s="10"/>
      <c r="L576" s="75"/>
      <c r="M576" s="75"/>
      <c r="N576" s="28"/>
      <c r="O576" s="99"/>
      <c r="P576" s="98" t="e">
        <f>#REF!*O576</f>
        <v>#REF!</v>
      </c>
      <c r="Q576" s="27"/>
      <c r="R576" s="99"/>
      <c r="S576" s="99"/>
      <c r="T576" s="98">
        <f t="shared" si="49"/>
        <v>0</v>
      </c>
      <c r="U576" s="98" t="e">
        <f>SUM(#REF!,#REF!,#REF!,#REF!,#REF!,P576,T576)</f>
        <v>#REF!</v>
      </c>
      <c r="V576" s="104" t="e">
        <f>#REF!-U576</f>
        <v>#REF!</v>
      </c>
      <c r="AZ576" s="59"/>
    </row>
    <row r="577" spans="1:52" x14ac:dyDescent="0.2">
      <c r="A577" s="20"/>
      <c r="B577" s="26"/>
      <c r="C577" s="12"/>
      <c r="D577" s="12"/>
      <c r="E577" s="75"/>
      <c r="F577" s="75"/>
      <c r="G577" s="28"/>
      <c r="H577" s="28"/>
      <c r="I577" s="26"/>
      <c r="J577" s="12"/>
      <c r="K577" s="12"/>
      <c r="L577" s="75"/>
      <c r="M577" s="75"/>
      <c r="N577" s="28"/>
      <c r="O577" s="100"/>
      <c r="P577" s="98" t="e">
        <f>#REF!*O577</f>
        <v>#REF!</v>
      </c>
      <c r="Q577" s="27"/>
      <c r="R577" s="99"/>
      <c r="S577" s="100"/>
      <c r="T577" s="98">
        <f t="shared" si="49"/>
        <v>0</v>
      </c>
      <c r="U577" s="98" t="e">
        <f>SUM(#REF!,#REF!,#REF!,#REF!,#REF!,P577,T577)</f>
        <v>#REF!</v>
      </c>
      <c r="V577" s="104" t="e">
        <f>#REF!-U577</f>
        <v>#REF!</v>
      </c>
      <c r="AZ577" s="59"/>
    </row>
    <row r="578" spans="1:52" ht="13.5" thickBot="1" x14ac:dyDescent="0.25">
      <c r="A578" s="20"/>
      <c r="B578" s="26"/>
      <c r="C578" s="12"/>
      <c r="D578" s="12"/>
      <c r="E578" s="75"/>
      <c r="F578" s="75"/>
      <c r="G578" s="28"/>
      <c r="H578" s="28"/>
      <c r="I578" s="26"/>
      <c r="J578" s="12"/>
      <c r="K578" s="12"/>
      <c r="L578" s="75"/>
      <c r="M578" s="75"/>
      <c r="N578" s="28"/>
      <c r="O578" s="100"/>
      <c r="P578" s="98" t="e">
        <f>#REF!*O578</f>
        <v>#REF!</v>
      </c>
      <c r="Q578" s="27"/>
      <c r="R578" s="99"/>
      <c r="S578" s="100"/>
      <c r="T578" s="98">
        <f t="shared" si="49"/>
        <v>0</v>
      </c>
      <c r="U578" s="98" t="e">
        <f>SUM(#REF!,#REF!,#REF!,#REF!,#REF!,P578,T578)</f>
        <v>#REF!</v>
      </c>
      <c r="V578" s="104" t="e">
        <f>#REF!-U578</f>
        <v>#REF!</v>
      </c>
      <c r="AZ578" s="59"/>
    </row>
    <row r="579" spans="1:52" ht="13.5" thickBot="1" x14ac:dyDescent="0.25">
      <c r="A579" s="20"/>
      <c r="B579" s="175" t="s">
        <v>31</v>
      </c>
      <c r="C579" s="180"/>
      <c r="D579" s="180"/>
      <c r="E579" s="180"/>
      <c r="F579" s="180"/>
      <c r="G579" s="180"/>
      <c r="H579" s="180"/>
      <c r="I579" s="175" t="s">
        <v>31</v>
      </c>
      <c r="J579" s="180"/>
      <c r="K579" s="180"/>
      <c r="L579" s="180"/>
      <c r="M579" s="180"/>
      <c r="N579" s="180"/>
      <c r="O579" s="179"/>
      <c r="P579" s="178" t="e">
        <f>SUM(P550:P578)</f>
        <v>#REF!</v>
      </c>
      <c r="Q579" s="178"/>
      <c r="R579" s="178"/>
      <c r="S579" s="179"/>
      <c r="T579" s="179">
        <f>SUM(T550:T578)</f>
        <v>0</v>
      </c>
      <c r="U579" s="179" t="e">
        <f t="shared" ref="U579" si="50">SUM(V550:V578)</f>
        <v>#REF!</v>
      </c>
      <c r="V579" s="182">
        <f t="shared" ref="V579" si="51">SUM(W550:W578)</f>
        <v>0</v>
      </c>
      <c r="AY579" s="59"/>
      <c r="AZ579" s="59"/>
    </row>
    <row r="580" spans="1:52" s="2" customFormat="1" x14ac:dyDescent="0.2">
      <c r="P580" s="83"/>
    </row>
    <row r="581" spans="1:52" s="74" customFormat="1" ht="36" x14ac:dyDescent="0.25">
      <c r="A581" s="72"/>
      <c r="B581" s="228" t="s">
        <v>98</v>
      </c>
      <c r="C581" s="229"/>
      <c r="D581" s="229"/>
      <c r="E581" s="229"/>
      <c r="F581" s="229"/>
      <c r="G581" s="229"/>
      <c r="H581" s="229"/>
      <c r="I581" s="228" t="s">
        <v>98</v>
      </c>
      <c r="J581" s="229"/>
      <c r="K581" s="229"/>
      <c r="L581" s="229"/>
      <c r="M581" s="229"/>
      <c r="N581" s="229"/>
      <c r="O581" s="214"/>
      <c r="P581" s="215"/>
      <c r="Q581" s="224" t="s">
        <v>18</v>
      </c>
      <c r="R581" s="242"/>
      <c r="S581" s="242"/>
      <c r="T581" s="243"/>
      <c r="U581" s="73" t="s">
        <v>17</v>
      </c>
      <c r="V581" s="86" t="s">
        <v>30</v>
      </c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</row>
    <row r="582" spans="1:52" s="162" customFormat="1" x14ac:dyDescent="0.2">
      <c r="A582" s="40"/>
      <c r="B582" s="155" t="s">
        <v>13</v>
      </c>
      <c r="C582" s="155" t="s">
        <v>14</v>
      </c>
      <c r="D582" s="155"/>
      <c r="E582" s="155" t="s">
        <v>35</v>
      </c>
      <c r="F582" s="155" t="s">
        <v>36</v>
      </c>
      <c r="G582" s="155" t="s">
        <v>37</v>
      </c>
      <c r="H582" s="155"/>
      <c r="I582" s="155" t="s">
        <v>13</v>
      </c>
      <c r="J582" s="155" t="s">
        <v>14</v>
      </c>
      <c r="K582" s="155"/>
      <c r="L582" s="155" t="s">
        <v>35</v>
      </c>
      <c r="M582" s="155" t="s">
        <v>36</v>
      </c>
      <c r="N582" s="155" t="s">
        <v>37</v>
      </c>
      <c r="O582" s="155" t="s">
        <v>28</v>
      </c>
      <c r="P582" s="159" t="s">
        <v>12</v>
      </c>
      <c r="Q582" s="160" t="s">
        <v>15</v>
      </c>
      <c r="R582" s="155" t="s">
        <v>29</v>
      </c>
      <c r="S582" s="155" t="s">
        <v>28</v>
      </c>
      <c r="T582" s="159" t="s">
        <v>12</v>
      </c>
      <c r="U582" s="155"/>
      <c r="V582" s="161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</row>
    <row r="583" spans="1:52" x14ac:dyDescent="0.2">
      <c r="B583" s="26"/>
      <c r="C583" s="10"/>
      <c r="D583" s="187"/>
      <c r="E583" s="154"/>
      <c r="F583" s="154"/>
      <c r="G583" s="11"/>
      <c r="H583" s="11"/>
      <c r="I583" s="26"/>
      <c r="J583" s="10"/>
      <c r="K583" s="187"/>
      <c r="L583" s="154"/>
      <c r="M583" s="154"/>
      <c r="N583" s="11"/>
      <c r="O583" s="97"/>
      <c r="P583" s="98" t="e">
        <f>#REF!*O583</f>
        <v>#REF!</v>
      </c>
      <c r="Q583" s="13"/>
      <c r="R583" s="97"/>
      <c r="S583" s="97"/>
      <c r="T583" s="98">
        <f>Q583*S583</f>
        <v>0</v>
      </c>
      <c r="U583" s="98" t="e">
        <f>SUM(#REF!,#REF!,#REF!,#REF!,#REF!,P583,T583)</f>
        <v>#REF!</v>
      </c>
      <c r="V583" s="104" t="e">
        <f>#REF!-U583</f>
        <v>#REF!</v>
      </c>
      <c r="AZ583" s="59"/>
    </row>
    <row r="584" spans="1:52" x14ac:dyDescent="0.2">
      <c r="B584" s="26"/>
      <c r="C584" s="10"/>
      <c r="D584" s="187"/>
      <c r="E584" s="154"/>
      <c r="F584" s="154"/>
      <c r="G584" s="11"/>
      <c r="H584" s="11"/>
      <c r="I584" s="26"/>
      <c r="J584" s="10"/>
      <c r="K584" s="187"/>
      <c r="L584" s="154"/>
      <c r="M584" s="154"/>
      <c r="N584" s="11"/>
      <c r="O584" s="97"/>
      <c r="P584" s="98" t="e">
        <f>#REF!*O584</f>
        <v>#REF!</v>
      </c>
      <c r="Q584" s="13"/>
      <c r="R584" s="97"/>
      <c r="S584" s="97"/>
      <c r="T584" s="98">
        <f t="shared" ref="T584:T611" si="52">Q584*S584</f>
        <v>0</v>
      </c>
      <c r="U584" s="98" t="e">
        <f>SUM(#REF!,#REF!,#REF!,#REF!,#REF!,P584,T584)</f>
        <v>#REF!</v>
      </c>
      <c r="V584" s="104" t="e">
        <f>#REF!-U584</f>
        <v>#REF!</v>
      </c>
      <c r="AZ584" s="59"/>
    </row>
    <row r="585" spans="1:52" x14ac:dyDescent="0.2">
      <c r="B585" s="26"/>
      <c r="C585" s="10"/>
      <c r="D585" s="187"/>
      <c r="E585" s="154"/>
      <c r="F585" s="154"/>
      <c r="G585" s="11"/>
      <c r="H585" s="11"/>
      <c r="I585" s="26"/>
      <c r="J585" s="10"/>
      <c r="K585" s="187"/>
      <c r="L585" s="154"/>
      <c r="M585" s="154"/>
      <c r="N585" s="11"/>
      <c r="O585" s="97"/>
      <c r="P585" s="98" t="e">
        <f>#REF!*O585</f>
        <v>#REF!</v>
      </c>
      <c r="Q585" s="13"/>
      <c r="R585" s="97"/>
      <c r="S585" s="97"/>
      <c r="T585" s="98">
        <f t="shared" si="52"/>
        <v>0</v>
      </c>
      <c r="U585" s="98" t="e">
        <f>SUM(#REF!,#REF!,#REF!,#REF!,#REF!,P585,T585)</f>
        <v>#REF!</v>
      </c>
      <c r="V585" s="104" t="e">
        <f>#REF!-U585</f>
        <v>#REF!</v>
      </c>
      <c r="AZ585" s="59"/>
    </row>
    <row r="586" spans="1:52" x14ac:dyDescent="0.2">
      <c r="B586" s="26"/>
      <c r="C586" s="10"/>
      <c r="D586" s="187"/>
      <c r="E586" s="154"/>
      <c r="F586" s="154"/>
      <c r="G586" s="11"/>
      <c r="H586" s="11"/>
      <c r="I586" s="26"/>
      <c r="J586" s="10"/>
      <c r="K586" s="187"/>
      <c r="L586" s="154"/>
      <c r="M586" s="154"/>
      <c r="N586" s="11"/>
      <c r="O586" s="97"/>
      <c r="P586" s="98" t="e">
        <f>#REF!*O586</f>
        <v>#REF!</v>
      </c>
      <c r="Q586" s="13"/>
      <c r="R586" s="97"/>
      <c r="S586" s="97"/>
      <c r="T586" s="98">
        <f t="shared" si="52"/>
        <v>0</v>
      </c>
      <c r="U586" s="98" t="e">
        <f>SUM(#REF!,#REF!,#REF!,#REF!,#REF!,P586,T586)</f>
        <v>#REF!</v>
      </c>
      <c r="V586" s="104" t="e">
        <f>#REF!-U586</f>
        <v>#REF!</v>
      </c>
      <c r="AZ586" s="59"/>
    </row>
    <row r="587" spans="1:52" x14ac:dyDescent="0.2">
      <c r="B587" s="26"/>
      <c r="C587" s="10"/>
      <c r="D587" s="187"/>
      <c r="E587" s="154"/>
      <c r="F587" s="154"/>
      <c r="G587" s="11"/>
      <c r="H587" s="11"/>
      <c r="I587" s="26"/>
      <c r="J587" s="10"/>
      <c r="K587" s="187"/>
      <c r="L587" s="154"/>
      <c r="M587" s="154"/>
      <c r="N587" s="11"/>
      <c r="O587" s="97"/>
      <c r="P587" s="98" t="e">
        <f>#REF!*O587</f>
        <v>#REF!</v>
      </c>
      <c r="Q587" s="13"/>
      <c r="R587" s="97"/>
      <c r="S587" s="97"/>
      <c r="T587" s="98">
        <f t="shared" si="52"/>
        <v>0</v>
      </c>
      <c r="U587" s="98" t="e">
        <f>SUM(#REF!,#REF!,#REF!,#REF!,#REF!,P587,T587)</f>
        <v>#REF!</v>
      </c>
      <c r="V587" s="104" t="e">
        <f>#REF!-U587</f>
        <v>#REF!</v>
      </c>
      <c r="AZ587" s="59"/>
    </row>
    <row r="588" spans="1:52" x14ac:dyDescent="0.2">
      <c r="B588" s="26"/>
      <c r="C588" s="10"/>
      <c r="D588" s="187"/>
      <c r="E588" s="154"/>
      <c r="F588" s="154"/>
      <c r="G588" s="11"/>
      <c r="H588" s="11"/>
      <c r="I588" s="26"/>
      <c r="J588" s="10"/>
      <c r="K588" s="187"/>
      <c r="L588" s="154"/>
      <c r="M588" s="154"/>
      <c r="N588" s="11"/>
      <c r="O588" s="97"/>
      <c r="P588" s="98" t="e">
        <f>#REF!*O588</f>
        <v>#REF!</v>
      </c>
      <c r="Q588" s="13"/>
      <c r="R588" s="97"/>
      <c r="S588" s="97"/>
      <c r="T588" s="98">
        <f t="shared" si="52"/>
        <v>0</v>
      </c>
      <c r="U588" s="98" t="e">
        <f>SUM(#REF!,#REF!,#REF!,#REF!,#REF!,P588,T588)</f>
        <v>#REF!</v>
      </c>
      <c r="V588" s="104" t="e">
        <f>#REF!-U588</f>
        <v>#REF!</v>
      </c>
      <c r="AZ588" s="59"/>
    </row>
    <row r="589" spans="1:52" x14ac:dyDescent="0.2">
      <c r="B589" s="26"/>
      <c r="C589" s="10"/>
      <c r="D589" s="187"/>
      <c r="E589" s="154"/>
      <c r="F589" s="154"/>
      <c r="G589" s="11"/>
      <c r="H589" s="11"/>
      <c r="I589" s="26"/>
      <c r="J589" s="10"/>
      <c r="K589" s="187"/>
      <c r="L589" s="154"/>
      <c r="M589" s="154"/>
      <c r="N589" s="11"/>
      <c r="O589" s="97"/>
      <c r="P589" s="98" t="e">
        <f>#REF!*O589</f>
        <v>#REF!</v>
      </c>
      <c r="Q589" s="13"/>
      <c r="R589" s="97"/>
      <c r="S589" s="97"/>
      <c r="T589" s="98">
        <f t="shared" si="52"/>
        <v>0</v>
      </c>
      <c r="U589" s="98" t="e">
        <f>SUM(#REF!,#REF!,#REF!,#REF!,#REF!,P589,T589)</f>
        <v>#REF!</v>
      </c>
      <c r="V589" s="104" t="e">
        <f>#REF!-U589</f>
        <v>#REF!</v>
      </c>
      <c r="AZ589" s="59"/>
    </row>
    <row r="590" spans="1:52" x14ac:dyDescent="0.2">
      <c r="B590" s="26"/>
      <c r="C590" s="10"/>
      <c r="D590" s="187"/>
      <c r="E590" s="154"/>
      <c r="F590" s="154"/>
      <c r="G590" s="11"/>
      <c r="H590" s="11"/>
      <c r="I590" s="26"/>
      <c r="J590" s="10"/>
      <c r="K590" s="187"/>
      <c r="L590" s="154"/>
      <c r="M590" s="154"/>
      <c r="N590" s="11"/>
      <c r="O590" s="97"/>
      <c r="P590" s="98" t="e">
        <f>#REF!*O590</f>
        <v>#REF!</v>
      </c>
      <c r="Q590" s="13"/>
      <c r="R590" s="97"/>
      <c r="S590" s="97"/>
      <c r="T590" s="98">
        <f t="shared" si="52"/>
        <v>0</v>
      </c>
      <c r="U590" s="98" t="e">
        <f>SUM(#REF!,#REF!,#REF!,#REF!,#REF!,P590,T590)</f>
        <v>#REF!</v>
      </c>
      <c r="V590" s="104" t="e">
        <f>#REF!-U590</f>
        <v>#REF!</v>
      </c>
      <c r="AZ590" s="59"/>
    </row>
    <row r="591" spans="1:52" x14ac:dyDescent="0.2">
      <c r="B591" s="26"/>
      <c r="C591" s="10"/>
      <c r="D591" s="187"/>
      <c r="E591" s="154"/>
      <c r="F591" s="154"/>
      <c r="G591" s="11"/>
      <c r="H591" s="11"/>
      <c r="I591" s="26"/>
      <c r="J591" s="10"/>
      <c r="K591" s="187"/>
      <c r="L591" s="154"/>
      <c r="M591" s="154"/>
      <c r="N591" s="11"/>
      <c r="O591" s="97"/>
      <c r="P591" s="98" t="e">
        <f>#REF!*O591</f>
        <v>#REF!</v>
      </c>
      <c r="Q591" s="13"/>
      <c r="R591" s="97"/>
      <c r="S591" s="97"/>
      <c r="T591" s="98">
        <f t="shared" si="52"/>
        <v>0</v>
      </c>
      <c r="U591" s="98" t="e">
        <f>SUM(#REF!,#REF!,#REF!,#REF!,#REF!,P591,T591)</f>
        <v>#REF!</v>
      </c>
      <c r="V591" s="104" t="e">
        <f>#REF!-U591</f>
        <v>#REF!</v>
      </c>
      <c r="AZ591" s="59"/>
    </row>
    <row r="592" spans="1:52" x14ac:dyDescent="0.2">
      <c r="B592" s="26"/>
      <c r="C592" s="10"/>
      <c r="D592" s="187"/>
      <c r="E592" s="154"/>
      <c r="F592" s="154"/>
      <c r="G592" s="11"/>
      <c r="H592" s="11"/>
      <c r="I592" s="26"/>
      <c r="J592" s="10"/>
      <c r="K592" s="187"/>
      <c r="L592" s="154"/>
      <c r="M592" s="154"/>
      <c r="N592" s="11"/>
      <c r="O592" s="97"/>
      <c r="P592" s="98" t="e">
        <f>#REF!*O592</f>
        <v>#REF!</v>
      </c>
      <c r="Q592" s="13"/>
      <c r="R592" s="97"/>
      <c r="S592" s="97"/>
      <c r="T592" s="98">
        <f t="shared" si="52"/>
        <v>0</v>
      </c>
      <c r="U592" s="98" t="e">
        <f>SUM(#REF!,#REF!,#REF!,#REF!,#REF!,P592,T592)</f>
        <v>#REF!</v>
      </c>
      <c r="V592" s="104" t="e">
        <f>#REF!-U592</f>
        <v>#REF!</v>
      </c>
      <c r="AZ592" s="59"/>
    </row>
    <row r="593" spans="1:52" x14ac:dyDescent="0.2">
      <c r="B593" s="26"/>
      <c r="C593" s="10"/>
      <c r="D593" s="187"/>
      <c r="E593" s="154"/>
      <c r="F593" s="154"/>
      <c r="G593" s="11"/>
      <c r="H593" s="11"/>
      <c r="I593" s="26"/>
      <c r="J593" s="10"/>
      <c r="K593" s="187"/>
      <c r="L593" s="154"/>
      <c r="M593" s="154"/>
      <c r="N593" s="11"/>
      <c r="O593" s="97"/>
      <c r="P593" s="98" t="e">
        <f>#REF!*O593</f>
        <v>#REF!</v>
      </c>
      <c r="Q593" s="13"/>
      <c r="R593" s="97"/>
      <c r="S593" s="97"/>
      <c r="T593" s="98">
        <f t="shared" si="52"/>
        <v>0</v>
      </c>
      <c r="U593" s="98" t="e">
        <f>SUM(#REF!,#REF!,#REF!,#REF!,#REF!,P593,T593)</f>
        <v>#REF!</v>
      </c>
      <c r="V593" s="104" t="e">
        <f>#REF!-U593</f>
        <v>#REF!</v>
      </c>
      <c r="AZ593" s="59"/>
    </row>
    <row r="594" spans="1:52" x14ac:dyDescent="0.2">
      <c r="B594" s="26"/>
      <c r="C594" s="10"/>
      <c r="D594" s="187"/>
      <c r="E594" s="154"/>
      <c r="F594" s="154"/>
      <c r="G594" s="11"/>
      <c r="H594" s="11"/>
      <c r="I594" s="26"/>
      <c r="J594" s="10"/>
      <c r="K594" s="187"/>
      <c r="L594" s="154"/>
      <c r="M594" s="154"/>
      <c r="N594" s="11"/>
      <c r="O594" s="97"/>
      <c r="P594" s="98" t="e">
        <f>#REF!*O594</f>
        <v>#REF!</v>
      </c>
      <c r="Q594" s="13"/>
      <c r="R594" s="97"/>
      <c r="S594" s="97"/>
      <c r="T594" s="98">
        <f t="shared" si="52"/>
        <v>0</v>
      </c>
      <c r="U594" s="98" t="e">
        <f>SUM(#REF!,#REF!,#REF!,#REF!,#REF!,P594,T594)</f>
        <v>#REF!</v>
      </c>
      <c r="V594" s="104" t="e">
        <f>#REF!-U594</f>
        <v>#REF!</v>
      </c>
      <c r="AZ594" s="59"/>
    </row>
    <row r="595" spans="1:52" x14ac:dyDescent="0.2">
      <c r="B595" s="26"/>
      <c r="C595" s="10"/>
      <c r="D595" s="187"/>
      <c r="E595" s="154"/>
      <c r="F595" s="154"/>
      <c r="G595" s="11"/>
      <c r="H595" s="11"/>
      <c r="I595" s="26"/>
      <c r="J595" s="10"/>
      <c r="K595" s="187"/>
      <c r="L595" s="154"/>
      <c r="M595" s="154"/>
      <c r="N595" s="11"/>
      <c r="O595" s="97"/>
      <c r="P595" s="98" t="e">
        <f>#REF!*O595</f>
        <v>#REF!</v>
      </c>
      <c r="Q595" s="13"/>
      <c r="R595" s="97"/>
      <c r="S595" s="97"/>
      <c r="T595" s="98">
        <f t="shared" si="52"/>
        <v>0</v>
      </c>
      <c r="U595" s="98" t="e">
        <f>SUM(#REF!,#REF!,#REF!,#REF!,#REF!,P595,T595)</f>
        <v>#REF!</v>
      </c>
      <c r="V595" s="104" t="e">
        <f>#REF!-U595</f>
        <v>#REF!</v>
      </c>
      <c r="AZ595" s="59"/>
    </row>
    <row r="596" spans="1:52" x14ac:dyDescent="0.2">
      <c r="B596" s="26"/>
      <c r="C596" s="10"/>
      <c r="D596" s="187"/>
      <c r="E596" s="154"/>
      <c r="F596" s="154"/>
      <c r="G596" s="11"/>
      <c r="H596" s="11"/>
      <c r="I596" s="26"/>
      <c r="J596" s="10"/>
      <c r="K596" s="187"/>
      <c r="L596" s="154"/>
      <c r="M596" s="154"/>
      <c r="N596" s="11"/>
      <c r="O596" s="97"/>
      <c r="P596" s="98" t="e">
        <f>#REF!*O596</f>
        <v>#REF!</v>
      </c>
      <c r="Q596" s="13"/>
      <c r="R596" s="97"/>
      <c r="S596" s="97"/>
      <c r="T596" s="98">
        <f t="shared" si="52"/>
        <v>0</v>
      </c>
      <c r="U596" s="98" t="e">
        <f>SUM(#REF!,#REF!,#REF!,#REF!,#REF!,P596,T596)</f>
        <v>#REF!</v>
      </c>
      <c r="V596" s="104" t="e">
        <f>#REF!-U596</f>
        <v>#REF!</v>
      </c>
      <c r="AZ596" s="59"/>
    </row>
    <row r="597" spans="1:52" x14ac:dyDescent="0.2">
      <c r="B597" s="26"/>
      <c r="C597" s="10"/>
      <c r="D597" s="187"/>
      <c r="E597" s="154"/>
      <c r="F597" s="154"/>
      <c r="G597" s="11"/>
      <c r="H597" s="11"/>
      <c r="I597" s="26"/>
      <c r="J597" s="10"/>
      <c r="K597" s="187"/>
      <c r="L597" s="154"/>
      <c r="M597" s="154"/>
      <c r="N597" s="11"/>
      <c r="O597" s="97"/>
      <c r="P597" s="98" t="e">
        <f>#REF!*O597</f>
        <v>#REF!</v>
      </c>
      <c r="Q597" s="13"/>
      <c r="R597" s="97"/>
      <c r="S597" s="97"/>
      <c r="T597" s="98">
        <f t="shared" si="52"/>
        <v>0</v>
      </c>
      <c r="U597" s="98" t="e">
        <f>SUM(#REF!,#REF!,#REF!,#REF!,#REF!,P597,T597)</f>
        <v>#REF!</v>
      </c>
      <c r="V597" s="104" t="e">
        <f>#REF!-U597</f>
        <v>#REF!</v>
      </c>
      <c r="AZ597" s="59"/>
    </row>
    <row r="598" spans="1:52" x14ac:dyDescent="0.2">
      <c r="B598" s="26"/>
      <c r="C598" s="10"/>
      <c r="D598" s="187"/>
      <c r="E598" s="154"/>
      <c r="F598" s="154"/>
      <c r="G598" s="11"/>
      <c r="H598" s="11"/>
      <c r="I598" s="26"/>
      <c r="J598" s="10"/>
      <c r="K598" s="187"/>
      <c r="L598" s="154"/>
      <c r="M598" s="154"/>
      <c r="N598" s="11"/>
      <c r="O598" s="97"/>
      <c r="P598" s="98" t="e">
        <f>#REF!*O598</f>
        <v>#REF!</v>
      </c>
      <c r="Q598" s="13"/>
      <c r="R598" s="97"/>
      <c r="S598" s="97"/>
      <c r="T598" s="98">
        <f t="shared" si="52"/>
        <v>0</v>
      </c>
      <c r="U598" s="98" t="e">
        <f>SUM(#REF!,#REF!,#REF!,#REF!,#REF!,P598,T598)</f>
        <v>#REF!</v>
      </c>
      <c r="V598" s="104" t="e">
        <f>#REF!-U598</f>
        <v>#REF!</v>
      </c>
      <c r="AZ598" s="59"/>
    </row>
    <row r="599" spans="1:52" x14ac:dyDescent="0.2">
      <c r="B599" s="26"/>
      <c r="C599" s="10"/>
      <c r="D599" s="187"/>
      <c r="E599" s="154"/>
      <c r="F599" s="154"/>
      <c r="G599" s="11"/>
      <c r="H599" s="11"/>
      <c r="I599" s="26"/>
      <c r="J599" s="10"/>
      <c r="K599" s="187"/>
      <c r="L599" s="154"/>
      <c r="M599" s="154"/>
      <c r="N599" s="11"/>
      <c r="O599" s="97"/>
      <c r="P599" s="98" t="e">
        <f>#REF!*O599</f>
        <v>#REF!</v>
      </c>
      <c r="Q599" s="13"/>
      <c r="R599" s="97"/>
      <c r="S599" s="97"/>
      <c r="T599" s="98">
        <f t="shared" si="52"/>
        <v>0</v>
      </c>
      <c r="U599" s="98" t="e">
        <f>SUM(#REF!,#REF!,#REF!,#REF!,#REF!,P599,T599)</f>
        <v>#REF!</v>
      </c>
      <c r="V599" s="104" t="e">
        <f>#REF!-U599</f>
        <v>#REF!</v>
      </c>
      <c r="AZ599" s="59"/>
    </row>
    <row r="600" spans="1:52" x14ac:dyDescent="0.2">
      <c r="B600" s="26"/>
      <c r="C600" s="10"/>
      <c r="D600" s="187"/>
      <c r="E600" s="154"/>
      <c r="F600" s="154"/>
      <c r="G600" s="11"/>
      <c r="H600" s="11"/>
      <c r="I600" s="26"/>
      <c r="J600" s="10"/>
      <c r="K600" s="187"/>
      <c r="L600" s="154"/>
      <c r="M600" s="154"/>
      <c r="N600" s="11"/>
      <c r="O600" s="97"/>
      <c r="P600" s="98" t="e">
        <f>#REF!*O600</f>
        <v>#REF!</v>
      </c>
      <c r="Q600" s="13"/>
      <c r="R600" s="97"/>
      <c r="S600" s="97"/>
      <c r="T600" s="98">
        <f t="shared" si="52"/>
        <v>0</v>
      </c>
      <c r="U600" s="98" t="e">
        <f>SUM(#REF!,#REF!,#REF!,#REF!,#REF!,P600,T600)</f>
        <v>#REF!</v>
      </c>
      <c r="V600" s="104" t="e">
        <f>#REF!-U600</f>
        <v>#REF!</v>
      </c>
      <c r="AZ600" s="59"/>
    </row>
    <row r="601" spans="1:52" x14ac:dyDescent="0.2">
      <c r="A601" s="20"/>
      <c r="B601" s="26"/>
      <c r="C601" s="10"/>
      <c r="D601" s="187"/>
      <c r="E601" s="154"/>
      <c r="F601" s="154"/>
      <c r="G601" s="11"/>
      <c r="H601" s="11"/>
      <c r="I601" s="26"/>
      <c r="J601" s="10"/>
      <c r="K601" s="187"/>
      <c r="L601" s="154"/>
      <c r="M601" s="154"/>
      <c r="N601" s="11"/>
      <c r="O601" s="97"/>
      <c r="P601" s="98" t="e">
        <f>#REF!*O601</f>
        <v>#REF!</v>
      </c>
      <c r="Q601" s="13"/>
      <c r="R601" s="97"/>
      <c r="S601" s="97"/>
      <c r="T601" s="98">
        <f t="shared" si="52"/>
        <v>0</v>
      </c>
      <c r="U601" s="98" t="e">
        <f>SUM(#REF!,#REF!,#REF!,#REF!,#REF!,P601,T601)</f>
        <v>#REF!</v>
      </c>
      <c r="V601" s="104" t="e">
        <f>#REF!-U601</f>
        <v>#REF!</v>
      </c>
      <c r="AZ601" s="59"/>
    </row>
    <row r="602" spans="1:52" x14ac:dyDescent="0.2">
      <c r="A602" s="20"/>
      <c r="B602" s="26"/>
      <c r="C602" s="10"/>
      <c r="D602" s="10"/>
      <c r="E602" s="75"/>
      <c r="F602" s="75"/>
      <c r="G602" s="28"/>
      <c r="H602" s="28"/>
      <c r="I602" s="26"/>
      <c r="J602" s="10"/>
      <c r="K602" s="10"/>
      <c r="L602" s="75"/>
      <c r="M602" s="75"/>
      <c r="N602" s="28"/>
      <c r="O602" s="99"/>
      <c r="P602" s="98" t="e">
        <f>#REF!*O602</f>
        <v>#REF!</v>
      </c>
      <c r="Q602" s="27"/>
      <c r="R602" s="99"/>
      <c r="S602" s="99"/>
      <c r="T602" s="98">
        <f t="shared" si="52"/>
        <v>0</v>
      </c>
      <c r="U602" s="98" t="e">
        <f>SUM(#REF!,#REF!,#REF!,#REF!,#REF!,P602,T602)</f>
        <v>#REF!</v>
      </c>
      <c r="V602" s="104" t="e">
        <f>#REF!-U602</f>
        <v>#REF!</v>
      </c>
      <c r="AZ602" s="59"/>
    </row>
    <row r="603" spans="1:52" x14ac:dyDescent="0.2">
      <c r="A603" s="20"/>
      <c r="B603" s="26"/>
      <c r="C603" s="10"/>
      <c r="D603" s="10"/>
      <c r="E603" s="75"/>
      <c r="F603" s="75"/>
      <c r="G603" s="28"/>
      <c r="H603" s="28"/>
      <c r="I603" s="26"/>
      <c r="J603" s="10"/>
      <c r="K603" s="10"/>
      <c r="L603" s="75"/>
      <c r="M603" s="75"/>
      <c r="N603" s="28"/>
      <c r="O603" s="99"/>
      <c r="P603" s="98" t="e">
        <f>#REF!*O603</f>
        <v>#REF!</v>
      </c>
      <c r="Q603" s="27"/>
      <c r="R603" s="99"/>
      <c r="S603" s="99"/>
      <c r="T603" s="98">
        <f t="shared" si="52"/>
        <v>0</v>
      </c>
      <c r="U603" s="98" t="e">
        <f>SUM(#REF!,#REF!,#REF!,#REF!,#REF!,P603,T603)</f>
        <v>#REF!</v>
      </c>
      <c r="V603" s="104" t="e">
        <f>#REF!-U603</f>
        <v>#REF!</v>
      </c>
      <c r="AZ603" s="59"/>
    </row>
    <row r="604" spans="1:52" x14ac:dyDescent="0.2">
      <c r="A604" s="20"/>
      <c r="B604" s="26"/>
      <c r="C604" s="10"/>
      <c r="D604" s="10"/>
      <c r="E604" s="75"/>
      <c r="F604" s="75"/>
      <c r="G604" s="28"/>
      <c r="H604" s="28"/>
      <c r="I604" s="26"/>
      <c r="J604" s="10"/>
      <c r="K604" s="10"/>
      <c r="L604" s="75"/>
      <c r="M604" s="75"/>
      <c r="N604" s="28"/>
      <c r="O604" s="99"/>
      <c r="P604" s="98" t="e">
        <f>#REF!*O604</f>
        <v>#REF!</v>
      </c>
      <c r="Q604" s="27"/>
      <c r="R604" s="99"/>
      <c r="S604" s="99"/>
      <c r="T604" s="98">
        <f t="shared" si="52"/>
        <v>0</v>
      </c>
      <c r="U604" s="98" t="e">
        <f>SUM(#REF!,#REF!,#REF!,#REF!,#REF!,P604,T604)</f>
        <v>#REF!</v>
      </c>
      <c r="V604" s="104" t="e">
        <f>#REF!-U604</f>
        <v>#REF!</v>
      </c>
      <c r="AZ604" s="59"/>
    </row>
    <row r="605" spans="1:52" x14ac:dyDescent="0.2">
      <c r="A605" s="20"/>
      <c r="B605" s="26"/>
      <c r="C605" s="10"/>
      <c r="D605" s="10"/>
      <c r="E605" s="75"/>
      <c r="F605" s="75"/>
      <c r="G605" s="28"/>
      <c r="H605" s="28"/>
      <c r="I605" s="26"/>
      <c r="J605" s="10"/>
      <c r="K605" s="10"/>
      <c r="L605" s="75"/>
      <c r="M605" s="75"/>
      <c r="N605" s="28"/>
      <c r="O605" s="99"/>
      <c r="P605" s="98" t="e">
        <f>#REF!*O605</f>
        <v>#REF!</v>
      </c>
      <c r="Q605" s="27"/>
      <c r="R605" s="99"/>
      <c r="S605" s="99"/>
      <c r="T605" s="98">
        <f t="shared" si="52"/>
        <v>0</v>
      </c>
      <c r="U605" s="98" t="e">
        <f>SUM(#REF!,#REF!,#REF!,#REF!,#REF!,P605,T605)</f>
        <v>#REF!</v>
      </c>
      <c r="V605" s="104" t="e">
        <f>#REF!-U605</f>
        <v>#REF!</v>
      </c>
      <c r="AZ605" s="59"/>
    </row>
    <row r="606" spans="1:52" x14ac:dyDescent="0.2">
      <c r="A606" s="20"/>
      <c r="B606" s="26"/>
      <c r="C606" s="10"/>
      <c r="D606" s="10"/>
      <c r="E606" s="75"/>
      <c r="F606" s="75"/>
      <c r="G606" s="28"/>
      <c r="H606" s="28"/>
      <c r="I606" s="26"/>
      <c r="J606" s="10"/>
      <c r="K606" s="10"/>
      <c r="L606" s="75"/>
      <c r="M606" s="75"/>
      <c r="N606" s="28"/>
      <c r="O606" s="99"/>
      <c r="P606" s="98" t="e">
        <f>#REF!*O606</f>
        <v>#REF!</v>
      </c>
      <c r="Q606" s="27"/>
      <c r="R606" s="99"/>
      <c r="S606" s="99"/>
      <c r="T606" s="98">
        <f t="shared" si="52"/>
        <v>0</v>
      </c>
      <c r="U606" s="98" t="e">
        <f>SUM(#REF!,#REF!,#REF!,#REF!,#REF!,P606,T606)</f>
        <v>#REF!</v>
      </c>
      <c r="V606" s="104" t="e">
        <f>#REF!-U606</f>
        <v>#REF!</v>
      </c>
      <c r="AZ606" s="59"/>
    </row>
    <row r="607" spans="1:52" x14ac:dyDescent="0.2">
      <c r="A607" s="20"/>
      <c r="B607" s="26"/>
      <c r="C607" s="10"/>
      <c r="D607" s="10"/>
      <c r="E607" s="75"/>
      <c r="F607" s="75"/>
      <c r="G607" s="28"/>
      <c r="H607" s="28"/>
      <c r="I607" s="26"/>
      <c r="J607" s="10"/>
      <c r="K607" s="10"/>
      <c r="L607" s="75"/>
      <c r="M607" s="75"/>
      <c r="N607" s="28"/>
      <c r="O607" s="99"/>
      <c r="P607" s="98" t="e">
        <f>#REF!*O607</f>
        <v>#REF!</v>
      </c>
      <c r="Q607" s="27"/>
      <c r="R607" s="99"/>
      <c r="S607" s="99"/>
      <c r="T607" s="98">
        <f t="shared" si="52"/>
        <v>0</v>
      </c>
      <c r="U607" s="98" t="e">
        <f>SUM(#REF!,#REF!,#REF!,#REF!,#REF!,P607,T607)</f>
        <v>#REF!</v>
      </c>
      <c r="V607" s="104" t="e">
        <f>#REF!-U607</f>
        <v>#REF!</v>
      </c>
      <c r="AZ607" s="59"/>
    </row>
    <row r="608" spans="1:52" x14ac:dyDescent="0.2">
      <c r="A608" s="20"/>
      <c r="B608" s="26"/>
      <c r="C608" s="10"/>
      <c r="D608" s="10"/>
      <c r="E608" s="75"/>
      <c r="F608" s="75"/>
      <c r="G608" s="28"/>
      <c r="H608" s="28"/>
      <c r="I608" s="26"/>
      <c r="J608" s="10"/>
      <c r="K608" s="10"/>
      <c r="L608" s="75"/>
      <c r="M608" s="75"/>
      <c r="N608" s="28"/>
      <c r="O608" s="99"/>
      <c r="P608" s="98" t="e">
        <f>#REF!*O608</f>
        <v>#REF!</v>
      </c>
      <c r="Q608" s="27"/>
      <c r="R608" s="99"/>
      <c r="S608" s="99"/>
      <c r="T608" s="98">
        <f t="shared" si="52"/>
        <v>0</v>
      </c>
      <c r="U608" s="98" t="e">
        <f>SUM(#REF!,#REF!,#REF!,#REF!,#REF!,P608,T608)</f>
        <v>#REF!</v>
      </c>
      <c r="V608" s="104" t="e">
        <f>#REF!-U608</f>
        <v>#REF!</v>
      </c>
      <c r="AZ608" s="59"/>
    </row>
    <row r="609" spans="1:52" x14ac:dyDescent="0.2">
      <c r="A609" s="20"/>
      <c r="B609" s="26"/>
      <c r="C609" s="10"/>
      <c r="D609" s="10"/>
      <c r="E609" s="75"/>
      <c r="F609" s="75"/>
      <c r="G609" s="28"/>
      <c r="H609" s="28"/>
      <c r="I609" s="26"/>
      <c r="J609" s="10"/>
      <c r="K609" s="10"/>
      <c r="L609" s="75"/>
      <c r="M609" s="75"/>
      <c r="N609" s="28"/>
      <c r="O609" s="99"/>
      <c r="P609" s="98" t="e">
        <f>#REF!*O609</f>
        <v>#REF!</v>
      </c>
      <c r="Q609" s="27"/>
      <c r="R609" s="99"/>
      <c r="S609" s="99"/>
      <c r="T609" s="98">
        <f t="shared" si="52"/>
        <v>0</v>
      </c>
      <c r="U609" s="98" t="e">
        <f>SUM(#REF!,#REF!,#REF!,#REF!,#REF!,P609,T609)</f>
        <v>#REF!</v>
      </c>
      <c r="V609" s="104" t="e">
        <f>#REF!-U609</f>
        <v>#REF!</v>
      </c>
      <c r="AZ609" s="59"/>
    </row>
    <row r="610" spans="1:52" x14ac:dyDescent="0.2">
      <c r="A610" s="20"/>
      <c r="B610" s="26"/>
      <c r="C610" s="12"/>
      <c r="D610" s="12"/>
      <c r="E610" s="75"/>
      <c r="F610" s="75"/>
      <c r="G610" s="28"/>
      <c r="H610" s="28"/>
      <c r="I610" s="26"/>
      <c r="J610" s="12"/>
      <c r="K610" s="12"/>
      <c r="L610" s="75"/>
      <c r="M610" s="75"/>
      <c r="N610" s="28"/>
      <c r="O610" s="100"/>
      <c r="P610" s="98" t="e">
        <f>#REF!*O610</f>
        <v>#REF!</v>
      </c>
      <c r="Q610" s="27"/>
      <c r="R610" s="99"/>
      <c r="S610" s="100"/>
      <c r="T610" s="98">
        <f t="shared" si="52"/>
        <v>0</v>
      </c>
      <c r="U610" s="98" t="e">
        <f>SUM(#REF!,#REF!,#REF!,#REF!,#REF!,P610,T610)</f>
        <v>#REF!</v>
      </c>
      <c r="V610" s="104" t="e">
        <f>#REF!-U610</f>
        <v>#REF!</v>
      </c>
      <c r="AZ610" s="59"/>
    </row>
    <row r="611" spans="1:52" ht="13.5" thickBot="1" x14ac:dyDescent="0.25">
      <c r="A611" s="20"/>
      <c r="B611" s="26"/>
      <c r="C611" s="12"/>
      <c r="D611" s="12"/>
      <c r="E611" s="75"/>
      <c r="F611" s="75"/>
      <c r="G611" s="28"/>
      <c r="H611" s="28"/>
      <c r="I611" s="26"/>
      <c r="J611" s="12"/>
      <c r="K611" s="12"/>
      <c r="L611" s="75"/>
      <c r="M611" s="75"/>
      <c r="N611" s="28"/>
      <c r="O611" s="100"/>
      <c r="P611" s="98" t="e">
        <f>#REF!*O611</f>
        <v>#REF!</v>
      </c>
      <c r="Q611" s="27"/>
      <c r="R611" s="99"/>
      <c r="S611" s="100"/>
      <c r="T611" s="98">
        <f t="shared" si="52"/>
        <v>0</v>
      </c>
      <c r="U611" s="98" t="e">
        <f>SUM(#REF!,#REF!,#REF!,#REF!,#REF!,P611,T611)</f>
        <v>#REF!</v>
      </c>
      <c r="V611" s="104" t="e">
        <f>#REF!-U611</f>
        <v>#REF!</v>
      </c>
      <c r="AZ611" s="59"/>
    </row>
    <row r="612" spans="1:52" ht="13.5" thickBot="1" x14ac:dyDescent="0.25">
      <c r="A612" s="20"/>
      <c r="B612" s="175" t="s">
        <v>31</v>
      </c>
      <c r="C612" s="180"/>
      <c r="D612" s="180"/>
      <c r="E612" s="180"/>
      <c r="F612" s="180"/>
      <c r="G612" s="180"/>
      <c r="H612" s="180"/>
      <c r="I612" s="175" t="s">
        <v>31</v>
      </c>
      <c r="J612" s="180"/>
      <c r="K612" s="180"/>
      <c r="L612" s="180"/>
      <c r="M612" s="180"/>
      <c r="N612" s="180"/>
      <c r="O612" s="179"/>
      <c r="P612" s="178" t="e">
        <f>SUM(P583:P611)</f>
        <v>#REF!</v>
      </c>
      <c r="Q612" s="178"/>
      <c r="R612" s="178"/>
      <c r="S612" s="179"/>
      <c r="T612" s="179">
        <f>SUM(T583:T611)</f>
        <v>0</v>
      </c>
      <c r="U612" s="179" t="e">
        <f t="shared" ref="U612" si="53">SUM(V583:V611)</f>
        <v>#REF!</v>
      </c>
      <c r="V612" s="182">
        <f t="shared" ref="V612" si="54">SUM(W583:W611)</f>
        <v>0</v>
      </c>
      <c r="AY612" s="59"/>
      <c r="AZ612" s="59"/>
    </row>
  </sheetData>
  <sheetProtection selectLockedCells="1"/>
  <mergeCells count="3">
    <mergeCell ref="P17:Q17"/>
    <mergeCell ref="B2:D2"/>
    <mergeCell ref="B4:D4"/>
  </mergeCells>
  <dataValidations count="1">
    <dataValidation type="whole" allowBlank="1" showInputMessage="1" showErrorMessage="1" sqref="E319:F347 E550:F578 E352:F380 E385:F413 E418:F446 E451:F479 E484:F512 E517:F545 E583:F611 L319:M347 L550:M578 L352:M380 L385:M413 L418:M446 L451:M479 L484:M512 L517:M545 L583:M611" xr:uid="{00000000-0002-0000-0A00-000000000000}">
      <formula1>2</formula1>
      <formula2>10</formula2>
    </dataValidation>
  </dataValidations>
  <pageMargins left="0.98425196850393704" right="0.98425196850393704" top="0.98425196850393704" bottom="0.98425196850393704" header="0.51181102362204722" footer="0.51181102362204722"/>
  <pageSetup paperSize="8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FD977A-FFD7-47E8-BE55-FAB246F673E7}">
          <x14:formula1>
            <xm:f>'Kerngegevens Intern'!$A$5:$A$6</xm:f>
          </x14:formula1>
          <xm:sqref>K20:K28 K33:K40 K45:K52 K57:K66 K71:K78 K83:K91 K96:K104 K109:K117 K122:K130 D20:D28 D33:D40 D45:D52 D57:D66 D71:D78 D83:D91 D96:D104 D109:D117 D122:D130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AAB1-1FDA-4C62-A26C-8660F9A1A8E7}">
  <sheetPr>
    <tabColor rgb="FFFFC000"/>
  </sheetPr>
  <dimension ref="A4:A35"/>
  <sheetViews>
    <sheetView workbookViewId="0">
      <selection activeCell="A31" sqref="A31:A35"/>
    </sheetView>
  </sheetViews>
  <sheetFormatPr defaultRowHeight="12.75" x14ac:dyDescent="0.2"/>
  <cols>
    <col min="1" max="1" width="45.5703125" bestFit="1" customWidth="1"/>
    <col min="4" max="4" width="10" bestFit="1" customWidth="1"/>
    <col min="7" max="7" width="13.42578125" bestFit="1" customWidth="1"/>
    <col min="8" max="8" width="20" bestFit="1" customWidth="1"/>
  </cols>
  <sheetData>
    <row r="4" spans="1:1" x14ac:dyDescent="0.2">
      <c r="A4" s="183" t="s">
        <v>57</v>
      </c>
    </row>
    <row r="5" spans="1:1" x14ac:dyDescent="0.2">
      <c r="A5" s="184" t="s">
        <v>58</v>
      </c>
    </row>
    <row r="6" spans="1:1" x14ac:dyDescent="0.2">
      <c r="A6" s="184" t="s">
        <v>59</v>
      </c>
    </row>
    <row r="8" spans="1:1" x14ac:dyDescent="0.2">
      <c r="A8" s="184"/>
    </row>
    <row r="9" spans="1:1" x14ac:dyDescent="0.2">
      <c r="A9" s="183" t="s">
        <v>152</v>
      </c>
    </row>
    <row r="10" spans="1:1" x14ac:dyDescent="0.2">
      <c r="A10" s="247" t="s">
        <v>60</v>
      </c>
    </row>
    <row r="11" spans="1:1" x14ac:dyDescent="0.2">
      <c r="A11" s="247" t="s">
        <v>61</v>
      </c>
    </row>
    <row r="12" spans="1:1" x14ac:dyDescent="0.2">
      <c r="A12" s="247"/>
    </row>
    <row r="13" spans="1:1" x14ac:dyDescent="0.2">
      <c r="A13" s="183" t="s">
        <v>132</v>
      </c>
    </row>
    <row r="14" spans="1:1" x14ac:dyDescent="0.2">
      <c r="A14" s="247" t="s">
        <v>62</v>
      </c>
    </row>
    <row r="15" spans="1:1" x14ac:dyDescent="0.2">
      <c r="A15" s="247" t="s">
        <v>63</v>
      </c>
    </row>
    <row r="16" spans="1:1" x14ac:dyDescent="0.2">
      <c r="A16" s="247" t="s">
        <v>64</v>
      </c>
    </row>
    <row r="17" spans="1:1" x14ac:dyDescent="0.2">
      <c r="A17" s="247" t="s">
        <v>65</v>
      </c>
    </row>
    <row r="18" spans="1:1" x14ac:dyDescent="0.2">
      <c r="A18" s="247" t="s">
        <v>66</v>
      </c>
    </row>
    <row r="19" spans="1:1" x14ac:dyDescent="0.2">
      <c r="A19" s="247"/>
    </row>
    <row r="20" spans="1:1" x14ac:dyDescent="0.2">
      <c r="A20" s="183" t="s">
        <v>133</v>
      </c>
    </row>
    <row r="21" spans="1:1" x14ac:dyDescent="0.2">
      <c r="A21" s="453" t="s">
        <v>134</v>
      </c>
    </row>
    <row r="23" spans="1:1" x14ac:dyDescent="0.2">
      <c r="A23" s="403" t="s">
        <v>22</v>
      </c>
    </row>
    <row r="24" spans="1:1" x14ac:dyDescent="0.2">
      <c r="A24" s="247" t="s">
        <v>83</v>
      </c>
    </row>
    <row r="25" spans="1:1" x14ac:dyDescent="0.2">
      <c r="A25" s="247" t="s">
        <v>81</v>
      </c>
    </row>
    <row r="26" spans="1:1" x14ac:dyDescent="0.2">
      <c r="A26" s="247" t="s">
        <v>82</v>
      </c>
    </row>
    <row r="27" spans="1:1" x14ac:dyDescent="0.2">
      <c r="A27" s="247" t="s">
        <v>84</v>
      </c>
    </row>
    <row r="28" spans="1:1" x14ac:dyDescent="0.2">
      <c r="A28" s="247" t="s">
        <v>85</v>
      </c>
    </row>
    <row r="29" spans="1:1" x14ac:dyDescent="0.2">
      <c r="A29" s="247" t="s">
        <v>86</v>
      </c>
    </row>
    <row r="31" spans="1:1" x14ac:dyDescent="0.2">
      <c r="A31" s="403" t="s">
        <v>153</v>
      </c>
    </row>
    <row r="32" spans="1:1" x14ac:dyDescent="0.2">
      <c r="A32" s="247" t="s">
        <v>154</v>
      </c>
    </row>
    <row r="33" spans="1:1" x14ac:dyDescent="0.2">
      <c r="A33" s="247" t="s">
        <v>145</v>
      </c>
    </row>
    <row r="34" spans="1:1" x14ac:dyDescent="0.2">
      <c r="A34" s="247" t="s">
        <v>155</v>
      </c>
    </row>
    <row r="35" spans="1:1" x14ac:dyDescent="0.2">
      <c r="A35" s="247" t="s">
        <v>156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10</vt:i4>
      </vt:variant>
    </vt:vector>
  </HeadingPairs>
  <TitlesOfParts>
    <vt:vector size="19" baseType="lpstr">
      <vt:lpstr>Own contribution</vt:lpstr>
      <vt:lpstr>Total overview</vt:lpstr>
      <vt:lpstr>Budget specs subresults</vt:lpstr>
      <vt:lpstr>Labour cost specs </vt:lpstr>
      <vt:lpstr>Travel &amp; Stay specifications</vt:lpstr>
      <vt:lpstr>Hardware spec Partners</vt:lpstr>
      <vt:lpstr>Third party cost specs</vt:lpstr>
      <vt:lpstr>Hardware spec Third Party</vt:lpstr>
      <vt:lpstr>Kerngegevens Intern</vt:lpstr>
      <vt:lpstr>'Budget specs subresults'!Afdrukbereik</vt:lpstr>
      <vt:lpstr>'Hardware spec Partners'!Afdrukbereik</vt:lpstr>
      <vt:lpstr>'Hardware spec Third Party'!Afdrukbereik</vt:lpstr>
      <vt:lpstr>'Labour cost specs '!Afdrukbereik</vt:lpstr>
      <vt:lpstr>'Third party cost specs'!Afdrukbereik</vt:lpstr>
      <vt:lpstr>'Total overview'!Afdrukbereik</vt:lpstr>
      <vt:lpstr>'Travel &amp; Stay specifications'!Afdrukbereik</vt:lpstr>
      <vt:lpstr>'Hardware spec Partners'!Afdruktitels</vt:lpstr>
      <vt:lpstr>'Hardware spec Third Party'!Afdruktitels</vt:lpstr>
      <vt:lpstr>'Third party cost specs'!Afdruktitels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Oord, mr. C.W.G. (Chequita)</cp:lastModifiedBy>
  <cp:revision/>
  <cp:lastPrinted>2017-02-07T10:48:07Z</cp:lastPrinted>
  <dcterms:created xsi:type="dcterms:W3CDTF">1998-07-30T08:43:37Z</dcterms:created>
  <dcterms:modified xsi:type="dcterms:W3CDTF">2020-07-31T10:56:32Z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</Properties>
</file>