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gnl\IntranetIntern - Fil10\TD\PPP\04 intern proces (personeel, organisatie, procedures)\02 financieel\02 Fem map\10 Reporting &amp; Amendment Tools\"/>
    </mc:Choice>
  </mc:AlternateContent>
  <xr:revisionPtr revIDLastSave="0" documentId="13_ncr:1_{5636130B-78FE-459B-9B4C-CD0A11546A36}" xr6:coauthVersionLast="44" xr6:coauthVersionMax="44" xr10:uidLastSave="{00000000-0000-0000-0000-000000000000}"/>
  <bookViews>
    <workbookView xWindow="3855" yWindow="795" windowWidth="22245" windowHeight="17100" tabRatio="703" firstSheet="1" activeTab="5" xr2:uid="{00000000-000D-0000-FFFF-FFFF00000000}"/>
  </bookViews>
  <sheets>
    <sheet name="Own contribution" sheetId="65" r:id="rId1"/>
    <sheet name="Total overview" sheetId="23" r:id="rId2"/>
    <sheet name="Labour cost specs " sheetId="53" r:id="rId3"/>
    <sheet name="Travel &amp; Stay specifications" sheetId="55" r:id="rId4"/>
    <sheet name="Hardware spec Partners" sheetId="60" r:id="rId5"/>
    <sheet name="Third party cost specs" sheetId="56" r:id="rId6"/>
    <sheet name="Hardware spec Third Party" sheetId="52" r:id="rId7"/>
    <sheet name="Kerngegevens Intern" sheetId="64" state="hidden" r:id="rId8"/>
  </sheets>
  <definedNames>
    <definedName name="_xlnm._FilterDatabase" localSheetId="2" hidden="1">'Labour cost specs '!$B$18:$J$18</definedName>
    <definedName name="_xlnm.Print_Area" localSheetId="4">'Hardware spec Partners'!$A$1:$V$29</definedName>
    <definedName name="_xlnm.Print_Area" localSheetId="6">'Hardware spec Third Party'!$A$1:$V$348</definedName>
    <definedName name="_xlnm.Print_Area" localSheetId="2">'Labour cost specs '!$A$1:$V$29</definedName>
    <definedName name="_xlnm.Print_Area" localSheetId="5">'Third party cost specs'!$A$1:$V$40</definedName>
    <definedName name="_xlnm.Print_Area" localSheetId="1">'Total overview'!$B$1:$R$38</definedName>
    <definedName name="_xlnm.Print_Area" localSheetId="3">'Travel &amp; Stay specifications'!$A$1:$AG$15</definedName>
    <definedName name="_xlnm.Print_Titles" localSheetId="4">'Hardware spec Partners'!$17:$19</definedName>
    <definedName name="_xlnm.Print_Titles" localSheetId="6">'Hardware spec Third Party'!$316:$318</definedName>
    <definedName name="_xlnm.Print_Titles" localSheetId="5">'Third party cost specs'!$17:$25</definedName>
    <definedName name="_xlnm.Print_Titles" localSheetId="3">'Travel &amp; Stay specifications'!#REF!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3" l="1"/>
  <c r="C17" i="23"/>
  <c r="C16" i="23"/>
  <c r="C15" i="23"/>
  <c r="C13" i="52"/>
  <c r="C12" i="52"/>
  <c r="C11" i="52"/>
  <c r="C10" i="52"/>
  <c r="C13" i="56"/>
  <c r="C12" i="56"/>
  <c r="C11" i="56"/>
  <c r="C10" i="56"/>
  <c r="D13" i="60"/>
  <c r="D12" i="60"/>
  <c r="D11" i="60"/>
  <c r="D10" i="60"/>
  <c r="C13" i="55"/>
  <c r="C12" i="55"/>
  <c r="C11" i="55"/>
  <c r="C10" i="55"/>
  <c r="D10" i="53"/>
  <c r="D11" i="53"/>
  <c r="D12" i="53"/>
  <c r="D13" i="53"/>
  <c r="G29" i="65"/>
  <c r="G40" i="65"/>
  <c r="G41" i="65"/>
  <c r="G38" i="65"/>
  <c r="E45" i="65"/>
  <c r="E46" i="65" s="1"/>
  <c r="D45" i="65"/>
  <c r="D46" i="65" s="1"/>
  <c r="F44" i="65"/>
  <c r="G44" i="65" s="1"/>
  <c r="F43" i="65"/>
  <c r="G43" i="65" s="1"/>
  <c r="F42" i="65"/>
  <c r="G42" i="65" s="1"/>
  <c r="F41" i="65"/>
  <c r="F40" i="65"/>
  <c r="F39" i="65"/>
  <c r="G39" i="65" s="1"/>
  <c r="F38" i="65"/>
  <c r="E31" i="65"/>
  <c r="E32" i="65" s="1"/>
  <c r="D31" i="65"/>
  <c r="D32" i="65" s="1"/>
  <c r="F30" i="65"/>
  <c r="G30" i="65" s="1"/>
  <c r="F29" i="65"/>
  <c r="F28" i="65"/>
  <c r="G28" i="65" s="1"/>
  <c r="F27" i="65"/>
  <c r="G27" i="65" s="1"/>
  <c r="F26" i="65"/>
  <c r="G26" i="65" s="1"/>
  <c r="F25" i="65"/>
  <c r="G25" i="65" s="1"/>
  <c r="F24" i="65"/>
  <c r="G24" i="65" s="1"/>
  <c r="G31" i="65" l="1"/>
  <c r="G32" i="65"/>
  <c r="F31" i="65"/>
  <c r="F45" i="65"/>
  <c r="F46" i="65" s="1"/>
  <c r="G45" i="65"/>
  <c r="G46" i="65" s="1"/>
  <c r="F32" i="65"/>
  <c r="N130" i="52" l="1"/>
  <c r="N129" i="52"/>
  <c r="N128" i="52"/>
  <c r="N127" i="52"/>
  <c r="N126" i="52"/>
  <c r="N125" i="52"/>
  <c r="N124" i="52"/>
  <c r="N123" i="52"/>
  <c r="N122" i="52"/>
  <c r="N117" i="52"/>
  <c r="N116" i="52"/>
  <c r="N115" i="52"/>
  <c r="N114" i="52"/>
  <c r="N113" i="52"/>
  <c r="N112" i="52"/>
  <c r="N111" i="52"/>
  <c r="N110" i="52"/>
  <c r="N109" i="52"/>
  <c r="N104" i="52"/>
  <c r="N103" i="52"/>
  <c r="N102" i="52"/>
  <c r="N101" i="52"/>
  <c r="N100" i="52"/>
  <c r="N99" i="52"/>
  <c r="N98" i="52"/>
  <c r="N97" i="52"/>
  <c r="N96" i="52"/>
  <c r="N91" i="52"/>
  <c r="N90" i="52"/>
  <c r="N89" i="52"/>
  <c r="N88" i="52"/>
  <c r="N87" i="52"/>
  <c r="N86" i="52"/>
  <c r="N85" i="52"/>
  <c r="N84" i="52"/>
  <c r="N83" i="52"/>
  <c r="N78" i="52"/>
  <c r="N77" i="52"/>
  <c r="N76" i="52"/>
  <c r="N75" i="52"/>
  <c r="N74" i="52"/>
  <c r="N73" i="52"/>
  <c r="N72" i="52"/>
  <c r="N71" i="52"/>
  <c r="N66" i="52"/>
  <c r="N65" i="52"/>
  <c r="N64" i="52"/>
  <c r="N63" i="52"/>
  <c r="N62" i="52"/>
  <c r="N61" i="52"/>
  <c r="N60" i="52"/>
  <c r="N59" i="52"/>
  <c r="N58" i="52"/>
  <c r="N57" i="52"/>
  <c r="N52" i="52"/>
  <c r="N51" i="52"/>
  <c r="N50" i="52"/>
  <c r="N49" i="52"/>
  <c r="N48" i="52"/>
  <c r="N47" i="52"/>
  <c r="N46" i="52"/>
  <c r="N45" i="52"/>
  <c r="N40" i="52"/>
  <c r="N39" i="52"/>
  <c r="N38" i="52"/>
  <c r="N37" i="52"/>
  <c r="N36" i="52"/>
  <c r="N35" i="52"/>
  <c r="N34" i="52"/>
  <c r="N33" i="52"/>
  <c r="N28" i="52"/>
  <c r="N27" i="52"/>
  <c r="N26" i="52"/>
  <c r="N25" i="52"/>
  <c r="N24" i="52"/>
  <c r="N23" i="52"/>
  <c r="N22" i="52"/>
  <c r="N21" i="52"/>
  <c r="N20" i="52"/>
  <c r="N227" i="56"/>
  <c r="N226" i="56"/>
  <c r="N223" i="56"/>
  <c r="N222" i="56"/>
  <c r="N221" i="56"/>
  <c r="N220" i="56"/>
  <c r="N219" i="56"/>
  <c r="N218" i="56"/>
  <c r="N217" i="56"/>
  <c r="N214" i="56"/>
  <c r="N213" i="56"/>
  <c r="N212" i="56"/>
  <c r="N206" i="56"/>
  <c r="N205" i="56"/>
  <c r="N202" i="56"/>
  <c r="N201" i="56"/>
  <c r="N200" i="56"/>
  <c r="N199" i="56"/>
  <c r="N198" i="56"/>
  <c r="N197" i="56"/>
  <c r="N196" i="56"/>
  <c r="N193" i="56"/>
  <c r="N192" i="56"/>
  <c r="N191" i="56"/>
  <c r="N185" i="56"/>
  <c r="N184" i="56"/>
  <c r="N181" i="56"/>
  <c r="N180" i="56"/>
  <c r="N179" i="56"/>
  <c r="N178" i="56"/>
  <c r="N177" i="56"/>
  <c r="N176" i="56"/>
  <c r="N175" i="56"/>
  <c r="N172" i="56"/>
  <c r="N171" i="56"/>
  <c r="N170" i="56"/>
  <c r="N164" i="56"/>
  <c r="N163" i="56"/>
  <c r="N160" i="56"/>
  <c r="N159" i="56"/>
  <c r="N158" i="56"/>
  <c r="N157" i="56"/>
  <c r="N156" i="56"/>
  <c r="N155" i="56"/>
  <c r="N154" i="56"/>
  <c r="N151" i="56"/>
  <c r="N150" i="56"/>
  <c r="N149" i="56"/>
  <c r="N143" i="56"/>
  <c r="N142" i="56"/>
  <c r="N139" i="56"/>
  <c r="N138" i="56"/>
  <c r="N137" i="56"/>
  <c r="N136" i="56"/>
  <c r="N135" i="56"/>
  <c r="N134" i="56"/>
  <c r="N133" i="56"/>
  <c r="N130" i="56"/>
  <c r="N129" i="56"/>
  <c r="N128" i="56"/>
  <c r="N122" i="56"/>
  <c r="N121" i="56"/>
  <c r="N118" i="56"/>
  <c r="N117" i="56"/>
  <c r="N116" i="56"/>
  <c r="N115" i="56"/>
  <c r="N114" i="56"/>
  <c r="N113" i="56"/>
  <c r="N112" i="56"/>
  <c r="N109" i="56"/>
  <c r="N108" i="56"/>
  <c r="N107" i="56"/>
  <c r="N101" i="56"/>
  <c r="N100" i="56"/>
  <c r="N97" i="56"/>
  <c r="N96" i="56"/>
  <c r="N95" i="56"/>
  <c r="N94" i="56"/>
  <c r="N93" i="56"/>
  <c r="N92" i="56"/>
  <c r="N91" i="56"/>
  <c r="N88" i="56"/>
  <c r="N87" i="56"/>
  <c r="N86" i="56"/>
  <c r="N80" i="56"/>
  <c r="N79" i="56"/>
  <c r="N76" i="56"/>
  <c r="N75" i="56"/>
  <c r="N74" i="56"/>
  <c r="N73" i="56"/>
  <c r="N72" i="56"/>
  <c r="N71" i="56"/>
  <c r="N70" i="56"/>
  <c r="N67" i="56"/>
  <c r="N66" i="56"/>
  <c r="N65" i="56"/>
  <c r="N59" i="56"/>
  <c r="N58" i="56"/>
  <c r="N55" i="56"/>
  <c r="N54" i="56"/>
  <c r="N53" i="56"/>
  <c r="N52" i="56"/>
  <c r="N51" i="56"/>
  <c r="N50" i="56"/>
  <c r="N49" i="56"/>
  <c r="I48" i="56"/>
  <c r="N46" i="56"/>
  <c r="N45" i="56"/>
  <c r="N44" i="56"/>
  <c r="I43" i="56"/>
  <c r="I64" i="56" s="1"/>
  <c r="I85" i="56" s="1"/>
  <c r="I106" i="56" s="1"/>
  <c r="I127" i="56" s="1"/>
  <c r="I148" i="56" s="1"/>
  <c r="I169" i="56" s="1"/>
  <c r="I190" i="56" s="1"/>
  <c r="I211" i="56" s="1"/>
  <c r="N38" i="56"/>
  <c r="N37" i="56"/>
  <c r="N34" i="56"/>
  <c r="N33" i="56"/>
  <c r="N32" i="56"/>
  <c r="N31" i="56"/>
  <c r="N30" i="56"/>
  <c r="N29" i="56"/>
  <c r="N28" i="56"/>
  <c r="N27" i="56"/>
  <c r="N26" i="56"/>
  <c r="N23" i="56"/>
  <c r="N22" i="56"/>
  <c r="N21" i="56"/>
  <c r="N130" i="60"/>
  <c r="N129" i="60"/>
  <c r="N128" i="60"/>
  <c r="N127" i="60"/>
  <c r="N126" i="60"/>
  <c r="N125" i="60"/>
  <c r="N124" i="60"/>
  <c r="N123" i="60"/>
  <c r="N122" i="60"/>
  <c r="N117" i="60"/>
  <c r="N116" i="60"/>
  <c r="N115" i="60"/>
  <c r="N114" i="60"/>
  <c r="N113" i="60"/>
  <c r="N112" i="60"/>
  <c r="N111" i="60"/>
  <c r="N110" i="60"/>
  <c r="N109" i="60"/>
  <c r="N104" i="60"/>
  <c r="N103" i="60"/>
  <c r="N102" i="60"/>
  <c r="N101" i="60"/>
  <c r="N100" i="60"/>
  <c r="N99" i="60"/>
  <c r="N98" i="60"/>
  <c r="N97" i="60"/>
  <c r="N96" i="60"/>
  <c r="N91" i="60"/>
  <c r="N90" i="60"/>
  <c r="N89" i="60"/>
  <c r="N88" i="60"/>
  <c r="N87" i="60"/>
  <c r="N86" i="60"/>
  <c r="N85" i="60"/>
  <c r="N84" i="60"/>
  <c r="N83" i="60"/>
  <c r="N78" i="60"/>
  <c r="N77" i="60"/>
  <c r="N76" i="60"/>
  <c r="N75" i="60"/>
  <c r="N74" i="60"/>
  <c r="N73" i="60"/>
  <c r="N72" i="60"/>
  <c r="N71" i="60"/>
  <c r="N66" i="60"/>
  <c r="N65" i="60"/>
  <c r="N64" i="60"/>
  <c r="N63" i="60"/>
  <c r="N62" i="60"/>
  <c r="N61" i="60"/>
  <c r="N60" i="60"/>
  <c r="N59" i="60"/>
  <c r="N58" i="60"/>
  <c r="N57" i="60"/>
  <c r="N52" i="60"/>
  <c r="N51" i="60"/>
  <c r="N50" i="60"/>
  <c r="N49" i="60"/>
  <c r="N48" i="60"/>
  <c r="N47" i="60"/>
  <c r="N46" i="60"/>
  <c r="N45" i="60"/>
  <c r="N40" i="60"/>
  <c r="N39" i="60"/>
  <c r="N38" i="60"/>
  <c r="N37" i="60"/>
  <c r="N36" i="60"/>
  <c r="N35" i="60"/>
  <c r="N34" i="60"/>
  <c r="N33" i="60"/>
  <c r="N28" i="60"/>
  <c r="N27" i="60"/>
  <c r="N26" i="60"/>
  <c r="N25" i="60"/>
  <c r="N24" i="60"/>
  <c r="N23" i="60"/>
  <c r="N22" i="60"/>
  <c r="N21" i="60"/>
  <c r="N20" i="60"/>
  <c r="S353" i="53"/>
  <c r="T352" i="53"/>
  <c r="T351" i="53"/>
  <c r="T350" i="53"/>
  <c r="T349" i="53"/>
  <c r="S347" i="53"/>
  <c r="T346" i="53"/>
  <c r="T345" i="53"/>
  <c r="T344" i="53"/>
  <c r="T343" i="53"/>
  <c r="T342" i="53"/>
  <c r="T341" i="53"/>
  <c r="T340" i="53"/>
  <c r="T339" i="53"/>
  <c r="T338" i="53"/>
  <c r="T337" i="53"/>
  <c r="T336" i="53"/>
  <c r="T335" i="53"/>
  <c r="T334" i="53"/>
  <c r="T333" i="53"/>
  <c r="T332" i="53"/>
  <c r="T331" i="53"/>
  <c r="S329" i="53"/>
  <c r="T328" i="53"/>
  <c r="T327" i="53"/>
  <c r="T326" i="53"/>
  <c r="T325" i="53"/>
  <c r="T324" i="53"/>
  <c r="S319" i="53"/>
  <c r="T318" i="53"/>
  <c r="T317" i="53"/>
  <c r="T316" i="53"/>
  <c r="T315" i="53"/>
  <c r="S313" i="53"/>
  <c r="T312" i="53"/>
  <c r="T311" i="53"/>
  <c r="T310" i="53"/>
  <c r="T309" i="53"/>
  <c r="T308" i="53"/>
  <c r="T307" i="53"/>
  <c r="T306" i="53"/>
  <c r="T305" i="53"/>
  <c r="T304" i="53"/>
  <c r="T303" i="53"/>
  <c r="T302" i="53"/>
  <c r="T301" i="53"/>
  <c r="T300" i="53"/>
  <c r="T299" i="53"/>
  <c r="T298" i="53"/>
  <c r="T297" i="53"/>
  <c r="S295" i="53"/>
  <c r="T294" i="53"/>
  <c r="T293" i="53"/>
  <c r="T292" i="53"/>
  <c r="T291" i="53"/>
  <c r="T290" i="53"/>
  <c r="S285" i="53"/>
  <c r="T284" i="53"/>
  <c r="T283" i="53"/>
  <c r="T282" i="53"/>
  <c r="T281" i="53"/>
  <c r="S279" i="53"/>
  <c r="T278" i="53"/>
  <c r="T277" i="53"/>
  <c r="T276" i="53"/>
  <c r="T275" i="53"/>
  <c r="T274" i="53"/>
  <c r="T273" i="53"/>
  <c r="T272" i="53"/>
  <c r="T271" i="53"/>
  <c r="T270" i="53"/>
  <c r="T269" i="53"/>
  <c r="T268" i="53"/>
  <c r="T267" i="53"/>
  <c r="T266" i="53"/>
  <c r="T265" i="53"/>
  <c r="T264" i="53"/>
  <c r="T263" i="53"/>
  <c r="S261" i="53"/>
  <c r="T260" i="53"/>
  <c r="T259" i="53"/>
  <c r="T258" i="53"/>
  <c r="T257" i="53"/>
  <c r="T256" i="53"/>
  <c r="S251" i="53"/>
  <c r="T250" i="53"/>
  <c r="T249" i="53"/>
  <c r="T248" i="53"/>
  <c r="T247" i="53"/>
  <c r="S245" i="53"/>
  <c r="T244" i="53"/>
  <c r="T243" i="53"/>
  <c r="T242" i="53"/>
  <c r="T241" i="53"/>
  <c r="T240" i="53"/>
  <c r="T239" i="53"/>
  <c r="T238" i="53"/>
  <c r="T237" i="53"/>
  <c r="T236" i="53"/>
  <c r="T235" i="53"/>
  <c r="T234" i="53"/>
  <c r="T233" i="53"/>
  <c r="T232" i="53"/>
  <c r="T231" i="53"/>
  <c r="T230" i="53"/>
  <c r="T229" i="53"/>
  <c r="S227" i="53"/>
  <c r="T226" i="53"/>
  <c r="T225" i="53"/>
  <c r="T224" i="53"/>
  <c r="T223" i="53"/>
  <c r="T222" i="53"/>
  <c r="S217" i="53"/>
  <c r="T216" i="53"/>
  <c r="T215" i="53"/>
  <c r="T214" i="53"/>
  <c r="T213" i="53"/>
  <c r="S211" i="53"/>
  <c r="T210" i="53"/>
  <c r="T209" i="53"/>
  <c r="T208" i="53"/>
  <c r="T207" i="53"/>
  <c r="T206" i="53"/>
  <c r="T205" i="53"/>
  <c r="T204" i="53"/>
  <c r="T203" i="53"/>
  <c r="T202" i="53"/>
  <c r="T201" i="53"/>
  <c r="T200" i="53"/>
  <c r="T199" i="53"/>
  <c r="T198" i="53"/>
  <c r="T197" i="53"/>
  <c r="T196" i="53"/>
  <c r="T195" i="53"/>
  <c r="S193" i="53"/>
  <c r="T192" i="53"/>
  <c r="T191" i="53"/>
  <c r="T190" i="53"/>
  <c r="T189" i="53"/>
  <c r="T188" i="53"/>
  <c r="S183" i="53"/>
  <c r="T182" i="53"/>
  <c r="T181" i="53"/>
  <c r="T180" i="53"/>
  <c r="T179" i="53"/>
  <c r="S177" i="53"/>
  <c r="T176" i="53"/>
  <c r="T175" i="53"/>
  <c r="T174" i="53"/>
  <c r="T173" i="53"/>
  <c r="T172" i="53"/>
  <c r="T171" i="53"/>
  <c r="T170" i="53"/>
  <c r="T169" i="53"/>
  <c r="T168" i="53"/>
  <c r="T167" i="53"/>
  <c r="T166" i="53"/>
  <c r="T165" i="53"/>
  <c r="T164" i="53"/>
  <c r="T163" i="53"/>
  <c r="T162" i="53"/>
  <c r="T161" i="53"/>
  <c r="S159" i="53"/>
  <c r="T158" i="53"/>
  <c r="T157" i="53"/>
  <c r="T156" i="53"/>
  <c r="T155" i="53"/>
  <c r="T154" i="53"/>
  <c r="S149" i="53"/>
  <c r="T148" i="53"/>
  <c r="T147" i="53"/>
  <c r="T146" i="53"/>
  <c r="T145" i="53"/>
  <c r="S143" i="53"/>
  <c r="T142" i="53"/>
  <c r="T141" i="53"/>
  <c r="T140" i="53"/>
  <c r="T139" i="53"/>
  <c r="T138" i="53"/>
  <c r="T137" i="53"/>
  <c r="T136" i="53"/>
  <c r="T135" i="53"/>
  <c r="T134" i="53"/>
  <c r="T133" i="53"/>
  <c r="T132" i="53"/>
  <c r="T131" i="53"/>
  <c r="T130" i="53"/>
  <c r="T129" i="53"/>
  <c r="T128" i="53"/>
  <c r="T127" i="53"/>
  <c r="S125" i="53"/>
  <c r="T124" i="53"/>
  <c r="T123" i="53"/>
  <c r="T122" i="53"/>
  <c r="T121" i="53"/>
  <c r="T120" i="53"/>
  <c r="S115" i="53"/>
  <c r="T114" i="53"/>
  <c r="T113" i="53"/>
  <c r="T112" i="53"/>
  <c r="T111" i="53"/>
  <c r="S109" i="53"/>
  <c r="T108" i="53"/>
  <c r="T107" i="53"/>
  <c r="T106" i="53"/>
  <c r="T105" i="53"/>
  <c r="T104" i="53"/>
  <c r="T103" i="53"/>
  <c r="T102" i="53"/>
  <c r="T101" i="53"/>
  <c r="T100" i="53"/>
  <c r="T99" i="53"/>
  <c r="T98" i="53"/>
  <c r="T97" i="53"/>
  <c r="T96" i="53"/>
  <c r="T95" i="53"/>
  <c r="T94" i="53"/>
  <c r="T93" i="53"/>
  <c r="S91" i="53"/>
  <c r="T90" i="53"/>
  <c r="T89" i="53"/>
  <c r="T88" i="53"/>
  <c r="T87" i="53"/>
  <c r="T86" i="53"/>
  <c r="S81" i="53"/>
  <c r="T80" i="53"/>
  <c r="T79" i="53"/>
  <c r="T78" i="53"/>
  <c r="T77" i="53"/>
  <c r="L76" i="53"/>
  <c r="L110" i="53" s="1"/>
  <c r="L144" i="53" s="1"/>
  <c r="L178" i="53" s="1"/>
  <c r="L212" i="53" s="1"/>
  <c r="L246" i="53" s="1"/>
  <c r="L280" i="53" s="1"/>
  <c r="L314" i="53" s="1"/>
  <c r="L348" i="53" s="1"/>
  <c r="S75" i="53"/>
  <c r="T74" i="53"/>
  <c r="T73" i="53"/>
  <c r="T72" i="53"/>
  <c r="T71" i="53"/>
  <c r="T70" i="53"/>
  <c r="T69" i="53"/>
  <c r="T68" i="53"/>
  <c r="T67" i="53"/>
  <c r="T66" i="53"/>
  <c r="T65" i="53"/>
  <c r="T64" i="53"/>
  <c r="T63" i="53"/>
  <c r="T62" i="53"/>
  <c r="T61" i="53"/>
  <c r="T60" i="53"/>
  <c r="T59" i="53"/>
  <c r="L58" i="53"/>
  <c r="L92" i="53" s="1"/>
  <c r="L126" i="53" s="1"/>
  <c r="L160" i="53" s="1"/>
  <c r="L194" i="53" s="1"/>
  <c r="L228" i="53" s="1"/>
  <c r="L262" i="53" s="1"/>
  <c r="L296" i="53" s="1"/>
  <c r="L330" i="53" s="1"/>
  <c r="S57" i="53"/>
  <c r="T56" i="53"/>
  <c r="T55" i="53"/>
  <c r="T54" i="53"/>
  <c r="T53" i="53"/>
  <c r="T52" i="53"/>
  <c r="L51" i="53"/>
  <c r="L85" i="53" s="1"/>
  <c r="L119" i="53" s="1"/>
  <c r="L153" i="53" s="1"/>
  <c r="L187" i="53" s="1"/>
  <c r="L221" i="53" s="1"/>
  <c r="L255" i="53" s="1"/>
  <c r="L289" i="53" s="1"/>
  <c r="L323" i="53" s="1"/>
  <c r="S47" i="53"/>
  <c r="T46" i="53"/>
  <c r="T45" i="53"/>
  <c r="T44" i="53"/>
  <c r="T43" i="53"/>
  <c r="S41" i="53"/>
  <c r="T40" i="53"/>
  <c r="T39" i="53"/>
  <c r="T38" i="53"/>
  <c r="T37" i="53"/>
  <c r="T36" i="53"/>
  <c r="T35" i="53"/>
  <c r="T34" i="53"/>
  <c r="T33" i="53"/>
  <c r="T32" i="53"/>
  <c r="T31" i="53"/>
  <c r="S29" i="53"/>
  <c r="T28" i="53"/>
  <c r="T27" i="53"/>
  <c r="T26" i="53"/>
  <c r="T25" i="53"/>
  <c r="T24" i="53"/>
  <c r="T23" i="53"/>
  <c r="T22" i="53"/>
  <c r="T21" i="53"/>
  <c r="T20" i="53"/>
  <c r="J20" i="53"/>
  <c r="J21" i="53"/>
  <c r="J22" i="53"/>
  <c r="J23" i="53"/>
  <c r="J24" i="53"/>
  <c r="J25" i="53"/>
  <c r="J26" i="53"/>
  <c r="J27" i="53"/>
  <c r="J28" i="53"/>
  <c r="I29" i="53"/>
  <c r="J31" i="53"/>
  <c r="J32" i="53"/>
  <c r="J33" i="53"/>
  <c r="J34" i="53"/>
  <c r="J35" i="53"/>
  <c r="J36" i="53"/>
  <c r="J37" i="53"/>
  <c r="J38" i="53"/>
  <c r="J39" i="53"/>
  <c r="J40" i="53"/>
  <c r="I41" i="53"/>
  <c r="J43" i="53"/>
  <c r="J44" i="53"/>
  <c r="J45" i="53"/>
  <c r="J46" i="53"/>
  <c r="I47" i="53"/>
  <c r="B51" i="53"/>
  <c r="B85" i="53" s="1"/>
  <c r="B119" i="53" s="1"/>
  <c r="B153" i="53" s="1"/>
  <c r="B187" i="53" s="1"/>
  <c r="B221" i="53" s="1"/>
  <c r="B255" i="53" s="1"/>
  <c r="B289" i="53" s="1"/>
  <c r="B323" i="53" s="1"/>
  <c r="J52" i="53"/>
  <c r="J53" i="53"/>
  <c r="J54" i="53"/>
  <c r="J55" i="53"/>
  <c r="J56" i="53"/>
  <c r="I57" i="53"/>
  <c r="B58" i="53"/>
  <c r="B92" i="53" s="1"/>
  <c r="B126" i="53" s="1"/>
  <c r="B160" i="53" s="1"/>
  <c r="B194" i="53" s="1"/>
  <c r="B228" i="53" s="1"/>
  <c r="B262" i="53" s="1"/>
  <c r="B296" i="53" s="1"/>
  <c r="B330" i="53" s="1"/>
  <c r="J59" i="53"/>
  <c r="J60" i="53"/>
  <c r="J61" i="53"/>
  <c r="J62" i="53"/>
  <c r="J63" i="53"/>
  <c r="J64" i="53"/>
  <c r="J65" i="53"/>
  <c r="J66" i="53"/>
  <c r="J67" i="53"/>
  <c r="J68" i="53"/>
  <c r="J69" i="53"/>
  <c r="J70" i="53"/>
  <c r="J71" i="53"/>
  <c r="J72" i="53"/>
  <c r="J73" i="53"/>
  <c r="J74" i="53"/>
  <c r="I75" i="53"/>
  <c r="B76" i="53"/>
  <c r="B110" i="53" s="1"/>
  <c r="B144" i="53" s="1"/>
  <c r="B178" i="53" s="1"/>
  <c r="B212" i="53" s="1"/>
  <c r="B246" i="53" s="1"/>
  <c r="B280" i="53" s="1"/>
  <c r="B314" i="53" s="1"/>
  <c r="B348" i="53" s="1"/>
  <c r="J77" i="53"/>
  <c r="J78" i="53"/>
  <c r="J79" i="53"/>
  <c r="J80" i="53"/>
  <c r="I81" i="53"/>
  <c r="J86" i="53"/>
  <c r="J87" i="53"/>
  <c r="J88" i="53"/>
  <c r="J89" i="53"/>
  <c r="J90" i="53"/>
  <c r="I91" i="53"/>
  <c r="J93" i="53"/>
  <c r="J94" i="53"/>
  <c r="J95" i="53"/>
  <c r="J96" i="53"/>
  <c r="J97" i="53"/>
  <c r="J98" i="53"/>
  <c r="J99" i="53"/>
  <c r="J100" i="53"/>
  <c r="J101" i="53"/>
  <c r="J102" i="53"/>
  <c r="J103" i="53"/>
  <c r="J104" i="53"/>
  <c r="J105" i="53"/>
  <c r="J106" i="53"/>
  <c r="J107" i="53"/>
  <c r="J108" i="53"/>
  <c r="I109" i="53"/>
  <c r="J111" i="53"/>
  <c r="J112" i="53"/>
  <c r="J113" i="53"/>
  <c r="J114" i="53"/>
  <c r="I115" i="53"/>
  <c r="J120" i="53"/>
  <c r="J121" i="53"/>
  <c r="J122" i="53"/>
  <c r="J123" i="53"/>
  <c r="J124" i="53"/>
  <c r="I125" i="53"/>
  <c r="J127" i="53"/>
  <c r="J128" i="53"/>
  <c r="J129" i="53"/>
  <c r="J130" i="53"/>
  <c r="J131" i="53"/>
  <c r="J132" i="53"/>
  <c r="J133" i="53"/>
  <c r="J134" i="53"/>
  <c r="J135" i="53"/>
  <c r="J136" i="53"/>
  <c r="J137" i="53"/>
  <c r="J138" i="53"/>
  <c r="J139" i="53"/>
  <c r="J140" i="53"/>
  <c r="J141" i="53"/>
  <c r="J142" i="53"/>
  <c r="I143" i="53"/>
  <c r="J145" i="53"/>
  <c r="J146" i="53"/>
  <c r="J147" i="53"/>
  <c r="J148" i="53"/>
  <c r="I149" i="53"/>
  <c r="J154" i="53"/>
  <c r="J155" i="53"/>
  <c r="J156" i="53"/>
  <c r="J157" i="53"/>
  <c r="J158" i="53"/>
  <c r="I159" i="53"/>
  <c r="J161" i="53"/>
  <c r="J162" i="53"/>
  <c r="J163" i="53"/>
  <c r="J164" i="53"/>
  <c r="J165" i="53"/>
  <c r="J166" i="53"/>
  <c r="J167" i="53"/>
  <c r="J168" i="53"/>
  <c r="J169" i="53"/>
  <c r="J170" i="53"/>
  <c r="J171" i="53"/>
  <c r="J172" i="53"/>
  <c r="J173" i="53"/>
  <c r="J174" i="53"/>
  <c r="J175" i="53"/>
  <c r="J176" i="53"/>
  <c r="I177" i="53"/>
  <c r="J179" i="53"/>
  <c r="J180" i="53"/>
  <c r="J181" i="53"/>
  <c r="J182" i="53"/>
  <c r="I183" i="53"/>
  <c r="J188" i="53"/>
  <c r="J189" i="53"/>
  <c r="J190" i="53"/>
  <c r="J191" i="53"/>
  <c r="J192" i="53"/>
  <c r="I193" i="53"/>
  <c r="J195" i="53"/>
  <c r="J196" i="53"/>
  <c r="J197" i="53"/>
  <c r="J198" i="53"/>
  <c r="J199" i="53"/>
  <c r="J200" i="53"/>
  <c r="J201" i="53"/>
  <c r="J202" i="53"/>
  <c r="J203" i="53"/>
  <c r="J204" i="53"/>
  <c r="J205" i="53"/>
  <c r="J206" i="53"/>
  <c r="J207" i="53"/>
  <c r="J208" i="53"/>
  <c r="J209" i="53"/>
  <c r="J210" i="53"/>
  <c r="I211" i="53"/>
  <c r="J213" i="53"/>
  <c r="J214" i="53"/>
  <c r="J215" i="53"/>
  <c r="J216" i="53"/>
  <c r="I217" i="53"/>
  <c r="J222" i="53"/>
  <c r="J223" i="53"/>
  <c r="J224" i="53"/>
  <c r="J225" i="53"/>
  <c r="J226" i="53"/>
  <c r="I227" i="53"/>
  <c r="J229" i="53"/>
  <c r="J230" i="53"/>
  <c r="J231" i="53"/>
  <c r="J232" i="53"/>
  <c r="J233" i="53"/>
  <c r="J234" i="53"/>
  <c r="J235" i="53"/>
  <c r="J236" i="53"/>
  <c r="J237" i="53"/>
  <c r="J238" i="53"/>
  <c r="J239" i="53"/>
  <c r="J240" i="53"/>
  <c r="J241" i="53"/>
  <c r="J242" i="53"/>
  <c r="J243" i="53"/>
  <c r="J244" i="53"/>
  <c r="I245" i="53"/>
  <c r="J247" i="53"/>
  <c r="J248" i="53"/>
  <c r="J249" i="53"/>
  <c r="J250" i="53"/>
  <c r="I251" i="53"/>
  <c r="J256" i="53"/>
  <c r="J257" i="53"/>
  <c r="J258" i="53"/>
  <c r="J259" i="53"/>
  <c r="J260" i="53"/>
  <c r="I261" i="53"/>
  <c r="J263" i="53"/>
  <c r="J264" i="53"/>
  <c r="J265" i="53"/>
  <c r="J266" i="53"/>
  <c r="J267" i="53"/>
  <c r="J268" i="53"/>
  <c r="J269" i="53"/>
  <c r="J270" i="53"/>
  <c r="J271" i="53"/>
  <c r="J272" i="53"/>
  <c r="J273" i="53"/>
  <c r="J274" i="53"/>
  <c r="J275" i="53"/>
  <c r="J276" i="53"/>
  <c r="J277" i="53"/>
  <c r="J278" i="53"/>
  <c r="I279" i="53"/>
  <c r="J281" i="53"/>
  <c r="J282" i="53"/>
  <c r="J283" i="53"/>
  <c r="J284" i="53"/>
  <c r="I285" i="53"/>
  <c r="J290" i="53"/>
  <c r="J291" i="53"/>
  <c r="J292" i="53"/>
  <c r="J293" i="53"/>
  <c r="J294" i="53"/>
  <c r="I295" i="53"/>
  <c r="J297" i="53"/>
  <c r="J298" i="53"/>
  <c r="J299" i="53"/>
  <c r="J300" i="53"/>
  <c r="J301" i="53"/>
  <c r="J302" i="53"/>
  <c r="J303" i="53"/>
  <c r="J304" i="53"/>
  <c r="J305" i="53"/>
  <c r="J306" i="53"/>
  <c r="J307" i="53"/>
  <c r="J308" i="53"/>
  <c r="J309" i="53"/>
  <c r="J310" i="53"/>
  <c r="J311" i="53"/>
  <c r="J312" i="53"/>
  <c r="I313" i="53"/>
  <c r="J315" i="53"/>
  <c r="J316" i="53"/>
  <c r="J317" i="53"/>
  <c r="J318" i="53"/>
  <c r="I319" i="53"/>
  <c r="J324" i="53"/>
  <c r="J325" i="53"/>
  <c r="J326" i="53"/>
  <c r="J327" i="53"/>
  <c r="J328" i="53"/>
  <c r="I329" i="53"/>
  <c r="J331" i="53"/>
  <c r="J332" i="53"/>
  <c r="J333" i="53"/>
  <c r="J334" i="53"/>
  <c r="J335" i="53"/>
  <c r="J336" i="53"/>
  <c r="J337" i="53"/>
  <c r="J338" i="53"/>
  <c r="J339" i="53"/>
  <c r="J340" i="53"/>
  <c r="J341" i="53"/>
  <c r="J342" i="53"/>
  <c r="J343" i="53"/>
  <c r="J344" i="53"/>
  <c r="J345" i="53"/>
  <c r="J346" i="53"/>
  <c r="I347" i="53"/>
  <c r="J349" i="53"/>
  <c r="J350" i="53"/>
  <c r="J351" i="53"/>
  <c r="J352" i="53"/>
  <c r="I353" i="53"/>
  <c r="V343" i="53" l="1"/>
  <c r="V339" i="53"/>
  <c r="V335" i="53"/>
  <c r="V326" i="53"/>
  <c r="V318" i="53"/>
  <c r="V309" i="53"/>
  <c r="V305" i="53"/>
  <c r="V301" i="53"/>
  <c r="V297" i="53"/>
  <c r="V292" i="53"/>
  <c r="V284" i="53"/>
  <c r="V275" i="53"/>
  <c r="V271" i="53"/>
  <c r="V267" i="53"/>
  <c r="V258" i="53"/>
  <c r="V250" i="53"/>
  <c r="V241" i="53"/>
  <c r="V237" i="53"/>
  <c r="V233" i="53"/>
  <c r="V224" i="53"/>
  <c r="V216" i="53"/>
  <c r="V207" i="53"/>
  <c r="V203" i="53"/>
  <c r="V199" i="53"/>
  <c r="V195" i="53"/>
  <c r="V190" i="53"/>
  <c r="V182" i="53"/>
  <c r="V173" i="53"/>
  <c r="V169" i="53"/>
  <c r="V165" i="53"/>
  <c r="V156" i="53"/>
  <c r="V148" i="53"/>
  <c r="V139" i="53"/>
  <c r="V135" i="53"/>
  <c r="V131" i="53"/>
  <c r="V122" i="53"/>
  <c r="V114" i="53"/>
  <c r="V105" i="53"/>
  <c r="V101" i="53"/>
  <c r="V97" i="53"/>
  <c r="V88" i="53"/>
  <c r="V80" i="53"/>
  <c r="N39" i="56"/>
  <c r="C54" i="23" s="1"/>
  <c r="V340" i="53"/>
  <c r="V336" i="53"/>
  <c r="V332" i="53"/>
  <c r="V327" i="53"/>
  <c r="V310" i="53"/>
  <c r="V306" i="53"/>
  <c r="V302" i="53"/>
  <c r="V298" i="53"/>
  <c r="V293" i="53"/>
  <c r="V281" i="53"/>
  <c r="V276" i="53"/>
  <c r="V272" i="53"/>
  <c r="V268" i="53"/>
  <c r="V264" i="53"/>
  <c r="V259" i="53"/>
  <c r="V242" i="53"/>
  <c r="V238" i="53"/>
  <c r="V234" i="53"/>
  <c r="V230" i="53"/>
  <c r="V225" i="53"/>
  <c r="V208" i="53"/>
  <c r="V204" i="53"/>
  <c r="V200" i="53"/>
  <c r="V196" i="53"/>
  <c r="V191" i="53"/>
  <c r="V174" i="53"/>
  <c r="V170" i="53"/>
  <c r="V166" i="53"/>
  <c r="V162" i="53"/>
  <c r="V157" i="53"/>
  <c r="V140" i="53"/>
  <c r="V136" i="53"/>
  <c r="V132" i="53"/>
  <c r="V128" i="53"/>
  <c r="V123" i="53"/>
  <c r="V106" i="53"/>
  <c r="V102" i="53"/>
  <c r="V98" i="53"/>
  <c r="V94" i="53"/>
  <c r="V89" i="53"/>
  <c r="V73" i="53"/>
  <c r="V69" i="53"/>
  <c r="V65" i="53"/>
  <c r="V61" i="53"/>
  <c r="V53" i="53"/>
  <c r="V46" i="53"/>
  <c r="V37" i="53"/>
  <c r="V33" i="53"/>
  <c r="V28" i="53"/>
  <c r="V24" i="53"/>
  <c r="V20" i="53"/>
  <c r="V351" i="53"/>
  <c r="V346" i="53"/>
  <c r="V342" i="53"/>
  <c r="V338" i="53"/>
  <c r="V334" i="53"/>
  <c r="V325" i="53"/>
  <c r="V317" i="53"/>
  <c r="V312" i="53"/>
  <c r="V308" i="53"/>
  <c r="V304" i="53"/>
  <c r="V300" i="53"/>
  <c r="V291" i="53"/>
  <c r="V283" i="53"/>
  <c r="V278" i="53"/>
  <c r="V274" i="53"/>
  <c r="V270" i="53"/>
  <c r="V266" i="53"/>
  <c r="V257" i="53"/>
  <c r="V249" i="53"/>
  <c r="V244" i="53"/>
  <c r="V240" i="53"/>
  <c r="V236" i="53"/>
  <c r="V232" i="53"/>
  <c r="V223" i="53"/>
  <c r="V215" i="53"/>
  <c r="V210" i="53"/>
  <c r="V206" i="53"/>
  <c r="V202" i="53"/>
  <c r="V198" i="53"/>
  <c r="V189" i="53"/>
  <c r="V181" i="53"/>
  <c r="V176" i="53"/>
  <c r="V172" i="53"/>
  <c r="V168" i="53"/>
  <c r="V164" i="53"/>
  <c r="V155" i="53"/>
  <c r="V147" i="53"/>
  <c r="V142" i="53"/>
  <c r="V138" i="53"/>
  <c r="V134" i="53"/>
  <c r="V130" i="53"/>
  <c r="V121" i="53"/>
  <c r="V113" i="53"/>
  <c r="V108" i="53"/>
  <c r="V104" i="53"/>
  <c r="V100" i="53"/>
  <c r="V96" i="53"/>
  <c r="V87" i="53"/>
  <c r="V79" i="53"/>
  <c r="V71" i="53"/>
  <c r="V67" i="53"/>
  <c r="V63" i="53"/>
  <c r="V55" i="53"/>
  <c r="V44" i="53"/>
  <c r="V39" i="53"/>
  <c r="V35" i="53"/>
  <c r="V31" i="53"/>
  <c r="V26" i="53"/>
  <c r="V22" i="53"/>
  <c r="N92" i="52"/>
  <c r="I55" i="23" s="1"/>
  <c r="N79" i="52"/>
  <c r="H55" i="23" s="1"/>
  <c r="N131" i="52"/>
  <c r="L55" i="23" s="1"/>
  <c r="V352" i="53"/>
  <c r="V344" i="53"/>
  <c r="N207" i="56"/>
  <c r="K54" i="23" s="1"/>
  <c r="N123" i="56"/>
  <c r="G54" i="23" s="1"/>
  <c r="N228" i="56"/>
  <c r="L54" i="23" s="1"/>
  <c r="N110" i="56"/>
  <c r="G52" i="23" s="1"/>
  <c r="N47" i="56"/>
  <c r="D52" i="23" s="1"/>
  <c r="V350" i="53"/>
  <c r="V345" i="53"/>
  <c r="V341" i="53"/>
  <c r="V337" i="53"/>
  <c r="V333" i="53"/>
  <c r="V328" i="53"/>
  <c r="V324" i="53"/>
  <c r="V316" i="53"/>
  <c r="V311" i="53"/>
  <c r="V307" i="53"/>
  <c r="V303" i="53"/>
  <c r="V299" i="53"/>
  <c r="V294" i="53"/>
  <c r="V290" i="53"/>
  <c r="V282" i="53"/>
  <c r="V277" i="53"/>
  <c r="V273" i="53"/>
  <c r="V269" i="53"/>
  <c r="V265" i="53"/>
  <c r="V260" i="53"/>
  <c r="V256" i="53"/>
  <c r="V248" i="53"/>
  <c r="V243" i="53"/>
  <c r="V239" i="53"/>
  <c r="V235" i="53"/>
  <c r="V231" i="53"/>
  <c r="V226" i="53"/>
  <c r="V222" i="53"/>
  <c r="V214" i="53"/>
  <c r="V209" i="53"/>
  <c r="V205" i="53"/>
  <c r="V201" i="53"/>
  <c r="V197" i="53"/>
  <c r="V192" i="53"/>
  <c r="V188" i="53"/>
  <c r="V180" i="53"/>
  <c r="V175" i="53"/>
  <c r="V171" i="53"/>
  <c r="V167" i="53"/>
  <c r="V163" i="53"/>
  <c r="V158" i="53"/>
  <c r="V154" i="53"/>
  <c r="V146" i="53"/>
  <c r="V141" i="53"/>
  <c r="V137" i="53"/>
  <c r="V133" i="53"/>
  <c r="V129" i="53"/>
  <c r="V124" i="53"/>
  <c r="V120" i="53"/>
  <c r="V112" i="53"/>
  <c r="V107" i="53"/>
  <c r="V103" i="53"/>
  <c r="V99" i="53"/>
  <c r="V95" i="53"/>
  <c r="V90" i="53"/>
  <c r="V86" i="53"/>
  <c r="V78" i="53"/>
  <c r="V74" i="53"/>
  <c r="V70" i="53"/>
  <c r="V66" i="53"/>
  <c r="V62" i="53"/>
  <c r="V54" i="53"/>
  <c r="V59" i="53"/>
  <c r="V349" i="53"/>
  <c r="V247" i="53"/>
  <c r="V213" i="53"/>
  <c r="V179" i="53"/>
  <c r="V145" i="53"/>
  <c r="V111" i="53"/>
  <c r="V77" i="53"/>
  <c r="V315" i="53"/>
  <c r="V331" i="53"/>
  <c r="V263" i="53"/>
  <c r="V229" i="53"/>
  <c r="V161" i="53"/>
  <c r="V127" i="53"/>
  <c r="V93" i="53"/>
  <c r="V72" i="53"/>
  <c r="V68" i="53"/>
  <c r="V64" i="53"/>
  <c r="V60" i="53"/>
  <c r="V56" i="53"/>
  <c r="V52" i="53"/>
  <c r="V43" i="53"/>
  <c r="V38" i="53"/>
  <c r="V34" i="53"/>
  <c r="V25" i="53"/>
  <c r="V21" i="53"/>
  <c r="V45" i="53"/>
  <c r="V40" i="53"/>
  <c r="V36" i="53"/>
  <c r="V32" i="53"/>
  <c r="V27" i="53"/>
  <c r="V23" i="53"/>
  <c r="T251" i="53"/>
  <c r="I47" i="23" s="1"/>
  <c r="T353" i="53"/>
  <c r="L47" i="23" s="1"/>
  <c r="T319" i="53"/>
  <c r="K47" i="23" s="1"/>
  <c r="T285" i="53"/>
  <c r="J47" i="23" s="1"/>
  <c r="T217" i="53"/>
  <c r="H47" i="23" s="1"/>
  <c r="T183" i="53"/>
  <c r="G47" i="23" s="1"/>
  <c r="T91" i="53"/>
  <c r="E44" i="23" s="1"/>
  <c r="T347" i="53"/>
  <c r="L45" i="23" s="1"/>
  <c r="T279" i="53"/>
  <c r="J45" i="23" s="1"/>
  <c r="T211" i="53"/>
  <c r="H45" i="23" s="1"/>
  <c r="T149" i="53"/>
  <c r="F47" i="23" s="1"/>
  <c r="T143" i="53"/>
  <c r="F45" i="23" s="1"/>
  <c r="T115" i="53"/>
  <c r="E47" i="23" s="1"/>
  <c r="T41" i="53"/>
  <c r="C45" i="23" s="1"/>
  <c r="N119" i="56"/>
  <c r="G53" i="23" s="1"/>
  <c r="N131" i="56"/>
  <c r="H52" i="23" s="1"/>
  <c r="N68" i="56"/>
  <c r="E52" i="23" s="1"/>
  <c r="N89" i="56"/>
  <c r="F52" i="23" s="1"/>
  <c r="N194" i="56"/>
  <c r="K52" i="23" s="1"/>
  <c r="F22" i="55"/>
  <c r="C46" i="23" s="1"/>
  <c r="F46" i="55"/>
  <c r="I46" i="23" s="1"/>
  <c r="F54" i="55"/>
  <c r="K46" i="23" s="1"/>
  <c r="J285" i="53"/>
  <c r="J26" i="23" s="1"/>
  <c r="J211" i="53"/>
  <c r="H24" i="23" s="1"/>
  <c r="J125" i="53"/>
  <c r="F23" i="23" s="1"/>
  <c r="T29" i="53"/>
  <c r="C44" i="23" s="1"/>
  <c r="T57" i="53"/>
  <c r="D44" i="23" s="1"/>
  <c r="T81" i="53"/>
  <c r="D47" i="23" s="1"/>
  <c r="J227" i="53"/>
  <c r="I23" i="23" s="1"/>
  <c r="J149" i="53"/>
  <c r="F26" i="23" s="1"/>
  <c r="T47" i="53"/>
  <c r="C47" i="23" s="1"/>
  <c r="T109" i="53"/>
  <c r="E45" i="23" s="1"/>
  <c r="T177" i="53"/>
  <c r="G45" i="23" s="1"/>
  <c r="T245" i="53"/>
  <c r="I45" i="23" s="1"/>
  <c r="T313" i="53"/>
  <c r="K45" i="23" s="1"/>
  <c r="J313" i="53"/>
  <c r="K24" i="23" s="1"/>
  <c r="J29" i="53"/>
  <c r="C23" i="23" s="1"/>
  <c r="T75" i="53"/>
  <c r="D45" i="23" s="1"/>
  <c r="T125" i="53"/>
  <c r="F44" i="23" s="1"/>
  <c r="T159" i="53"/>
  <c r="G44" i="23" s="1"/>
  <c r="T193" i="53"/>
  <c r="H44" i="23" s="1"/>
  <c r="T227" i="53"/>
  <c r="I44" i="23" s="1"/>
  <c r="T261" i="53"/>
  <c r="J44" i="23" s="1"/>
  <c r="T295" i="53"/>
  <c r="K44" i="23" s="1"/>
  <c r="T329" i="53"/>
  <c r="L44" i="23" s="1"/>
  <c r="F38" i="55"/>
  <c r="G46" i="23" s="1"/>
  <c r="F26" i="55"/>
  <c r="D46" i="23" s="1"/>
  <c r="F42" i="55"/>
  <c r="H46" i="23" s="1"/>
  <c r="N29" i="60"/>
  <c r="D48" i="23" s="1"/>
  <c r="N105" i="60"/>
  <c r="J48" i="23" s="1"/>
  <c r="N224" i="56"/>
  <c r="L53" i="23" s="1"/>
  <c r="N203" i="56"/>
  <c r="K53" i="23" s="1"/>
  <c r="N215" i="56"/>
  <c r="L52" i="23" s="1"/>
  <c r="N152" i="56"/>
  <c r="I52" i="23" s="1"/>
  <c r="N173" i="56"/>
  <c r="J52" i="23" s="1"/>
  <c r="N56" i="56"/>
  <c r="D53" i="23" s="1"/>
  <c r="N60" i="56"/>
  <c r="D54" i="23" s="1"/>
  <c r="N29" i="52"/>
  <c r="D55" i="23" s="1"/>
  <c r="N41" i="52"/>
  <c r="E55" i="23" s="1"/>
  <c r="N53" i="52"/>
  <c r="F55" i="23" s="1"/>
  <c r="N67" i="52"/>
  <c r="G55" i="23" s="1"/>
  <c r="N105" i="52"/>
  <c r="J55" i="23" s="1"/>
  <c r="N118" i="52"/>
  <c r="K55" i="23" s="1"/>
  <c r="N140" i="56"/>
  <c r="H53" i="23" s="1"/>
  <c r="N24" i="56"/>
  <c r="C52" i="23" s="1"/>
  <c r="N35" i="56"/>
  <c r="C53" i="23" s="1"/>
  <c r="N77" i="56"/>
  <c r="E53" i="23" s="1"/>
  <c r="N81" i="56"/>
  <c r="E54" i="23" s="1"/>
  <c r="N144" i="56"/>
  <c r="H54" i="23" s="1"/>
  <c r="N161" i="56"/>
  <c r="I53" i="23" s="1"/>
  <c r="N165" i="56"/>
  <c r="I54" i="23" s="1"/>
  <c r="N98" i="56"/>
  <c r="F53" i="23" s="1"/>
  <c r="N102" i="56"/>
  <c r="F54" i="23" s="1"/>
  <c r="N182" i="56"/>
  <c r="J53" i="23" s="1"/>
  <c r="N186" i="56"/>
  <c r="J54" i="23" s="1"/>
  <c r="N67" i="60"/>
  <c r="G48" i="23" s="1"/>
  <c r="N79" i="60"/>
  <c r="H48" i="23" s="1"/>
  <c r="N92" i="60"/>
  <c r="I48" i="23" s="1"/>
  <c r="N41" i="60"/>
  <c r="E48" i="23" s="1"/>
  <c r="N53" i="60"/>
  <c r="F48" i="23" s="1"/>
  <c r="N118" i="60"/>
  <c r="K48" i="23" s="1"/>
  <c r="N131" i="60"/>
  <c r="L48" i="23" s="1"/>
  <c r="F34" i="55"/>
  <c r="F46" i="23" s="1"/>
  <c r="F30" i="55"/>
  <c r="E46" i="23" s="1"/>
  <c r="F50" i="55"/>
  <c r="J46" i="23" s="1"/>
  <c r="F58" i="55"/>
  <c r="L46" i="23" s="1"/>
  <c r="J347" i="53"/>
  <c r="L24" i="23" s="1"/>
  <c r="J109" i="53"/>
  <c r="E24" i="23" s="1"/>
  <c r="J329" i="53"/>
  <c r="L23" i="23" s="1"/>
  <c r="J261" i="53"/>
  <c r="J23" i="23" s="1"/>
  <c r="J57" i="53"/>
  <c r="D23" i="23" s="1"/>
  <c r="J295" i="53"/>
  <c r="K23" i="23" s="1"/>
  <c r="J353" i="53"/>
  <c r="L26" i="23" s="1"/>
  <c r="J319" i="53"/>
  <c r="K26" i="23" s="1"/>
  <c r="J193" i="53"/>
  <c r="H23" i="23" s="1"/>
  <c r="J245" i="53"/>
  <c r="I24" i="23" s="1"/>
  <c r="J177" i="53"/>
  <c r="G24" i="23" s="1"/>
  <c r="J143" i="53"/>
  <c r="F24" i="23" s="1"/>
  <c r="J47" i="53"/>
  <c r="C26" i="23" s="1"/>
  <c r="J279" i="53"/>
  <c r="J24" i="23" s="1"/>
  <c r="J251" i="53"/>
  <c r="I26" i="23" s="1"/>
  <c r="J217" i="53"/>
  <c r="H26" i="23" s="1"/>
  <c r="J159" i="53"/>
  <c r="G23" i="23" s="1"/>
  <c r="J183" i="53"/>
  <c r="G26" i="23" s="1"/>
  <c r="J115" i="53"/>
  <c r="E26" i="23" s="1"/>
  <c r="J91" i="53"/>
  <c r="E23" i="23" s="1"/>
  <c r="J75" i="53"/>
  <c r="D24" i="23" s="1"/>
  <c r="J41" i="53"/>
  <c r="C24" i="23" s="1"/>
  <c r="J81" i="53"/>
  <c r="D26" i="23" s="1"/>
  <c r="V285" i="53" l="1"/>
  <c r="V81" i="53"/>
  <c r="V217" i="53"/>
  <c r="V353" i="53"/>
  <c r="V109" i="53"/>
  <c r="V177" i="53"/>
  <c r="V319" i="53"/>
  <c r="V183" i="53"/>
  <c r="V91" i="53"/>
  <c r="V149" i="53"/>
  <c r="V211" i="53"/>
  <c r="V227" i="53"/>
  <c r="V295" i="53"/>
  <c r="V115" i="53"/>
  <c r="V251" i="53"/>
  <c r="H56" i="23"/>
  <c r="G56" i="23"/>
  <c r="M54" i="23"/>
  <c r="K56" i="23"/>
  <c r="J56" i="23"/>
  <c r="M53" i="23"/>
  <c r="C56" i="23"/>
  <c r="M52" i="23"/>
  <c r="L56" i="23"/>
  <c r="F56" i="23"/>
  <c r="M55" i="23"/>
  <c r="I56" i="23"/>
  <c r="E56" i="23"/>
  <c r="D56" i="23"/>
  <c r="M48" i="23"/>
  <c r="E49" i="23"/>
  <c r="H49" i="23"/>
  <c r="V75" i="53"/>
  <c r="V159" i="53"/>
  <c r="V261" i="53"/>
  <c r="M24" i="23"/>
  <c r="V279" i="53"/>
  <c r="V125" i="53"/>
  <c r="V193" i="53"/>
  <c r="F49" i="23"/>
  <c r="D49" i="23"/>
  <c r="D58" i="23" s="1"/>
  <c r="L49" i="23"/>
  <c r="J49" i="23"/>
  <c r="M26" i="23"/>
  <c r="M44" i="23"/>
  <c r="V143" i="53"/>
  <c r="V245" i="53"/>
  <c r="M23" i="23"/>
  <c r="K49" i="23"/>
  <c r="M45" i="23"/>
  <c r="I49" i="23"/>
  <c r="I58" i="23" s="1"/>
  <c r="V29" i="53"/>
  <c r="V57" i="53"/>
  <c r="G49" i="23"/>
  <c r="M47" i="23"/>
  <c r="M46" i="23"/>
  <c r="C49" i="23"/>
  <c r="V347" i="53"/>
  <c r="V329" i="53"/>
  <c r="V313" i="53"/>
  <c r="V41" i="53"/>
  <c r="V47" i="53"/>
  <c r="G130" i="52"/>
  <c r="P130" i="52" s="1"/>
  <c r="G129" i="52"/>
  <c r="P129" i="52" s="1"/>
  <c r="G128" i="52"/>
  <c r="P128" i="52" s="1"/>
  <c r="G127" i="52"/>
  <c r="P127" i="52" s="1"/>
  <c r="G126" i="52"/>
  <c r="P126" i="52" s="1"/>
  <c r="G125" i="52"/>
  <c r="P125" i="52" s="1"/>
  <c r="G124" i="52"/>
  <c r="P124" i="52" s="1"/>
  <c r="G123" i="52"/>
  <c r="P123" i="52" s="1"/>
  <c r="G122" i="52"/>
  <c r="P122" i="52" s="1"/>
  <c r="G117" i="52"/>
  <c r="P117" i="52" s="1"/>
  <c r="G116" i="52"/>
  <c r="P116" i="52" s="1"/>
  <c r="G115" i="52"/>
  <c r="P115" i="52" s="1"/>
  <c r="G114" i="52"/>
  <c r="P114" i="52" s="1"/>
  <c r="G113" i="52"/>
  <c r="P113" i="52" s="1"/>
  <c r="G112" i="52"/>
  <c r="P112" i="52" s="1"/>
  <c r="G111" i="52"/>
  <c r="P111" i="52" s="1"/>
  <c r="G110" i="52"/>
  <c r="P110" i="52" s="1"/>
  <c r="G109" i="52"/>
  <c r="P109" i="52" s="1"/>
  <c r="G104" i="52"/>
  <c r="P104" i="52" s="1"/>
  <c r="G103" i="52"/>
  <c r="P103" i="52" s="1"/>
  <c r="G102" i="52"/>
  <c r="P102" i="52" s="1"/>
  <c r="G101" i="52"/>
  <c r="P101" i="52" s="1"/>
  <c r="G100" i="52"/>
  <c r="P100" i="52" s="1"/>
  <c r="G99" i="52"/>
  <c r="P99" i="52" s="1"/>
  <c r="G98" i="52"/>
  <c r="P98" i="52" s="1"/>
  <c r="G97" i="52"/>
  <c r="P97" i="52" s="1"/>
  <c r="G96" i="52"/>
  <c r="P96" i="52" s="1"/>
  <c r="G91" i="52"/>
  <c r="P91" i="52" s="1"/>
  <c r="G90" i="52"/>
  <c r="P90" i="52" s="1"/>
  <c r="G89" i="52"/>
  <c r="P89" i="52" s="1"/>
  <c r="G88" i="52"/>
  <c r="P88" i="52" s="1"/>
  <c r="G87" i="52"/>
  <c r="P87" i="52" s="1"/>
  <c r="G86" i="52"/>
  <c r="P86" i="52" s="1"/>
  <c r="G85" i="52"/>
  <c r="P85" i="52" s="1"/>
  <c r="G84" i="52"/>
  <c r="P84" i="52" s="1"/>
  <c r="G83" i="52"/>
  <c r="P83" i="52" s="1"/>
  <c r="G78" i="52"/>
  <c r="P78" i="52" s="1"/>
  <c r="G77" i="52"/>
  <c r="P77" i="52" s="1"/>
  <c r="G76" i="52"/>
  <c r="P76" i="52" s="1"/>
  <c r="G75" i="52"/>
  <c r="P75" i="52" s="1"/>
  <c r="G74" i="52"/>
  <c r="P74" i="52" s="1"/>
  <c r="G73" i="52"/>
  <c r="P73" i="52" s="1"/>
  <c r="G72" i="52"/>
  <c r="P72" i="52" s="1"/>
  <c r="G71" i="52"/>
  <c r="P71" i="52" s="1"/>
  <c r="G66" i="52"/>
  <c r="P66" i="52" s="1"/>
  <c r="G65" i="52"/>
  <c r="P65" i="52" s="1"/>
  <c r="G64" i="52"/>
  <c r="P64" i="52" s="1"/>
  <c r="G63" i="52"/>
  <c r="P63" i="52" s="1"/>
  <c r="G62" i="52"/>
  <c r="P62" i="52" s="1"/>
  <c r="G61" i="52"/>
  <c r="P61" i="52" s="1"/>
  <c r="G60" i="52"/>
  <c r="P60" i="52" s="1"/>
  <c r="G59" i="52"/>
  <c r="P59" i="52" s="1"/>
  <c r="G58" i="52"/>
  <c r="P58" i="52" s="1"/>
  <c r="G57" i="52"/>
  <c r="P57" i="52" s="1"/>
  <c r="G52" i="52"/>
  <c r="P52" i="52" s="1"/>
  <c r="G51" i="52"/>
  <c r="P51" i="52" s="1"/>
  <c r="G50" i="52"/>
  <c r="P50" i="52" s="1"/>
  <c r="G49" i="52"/>
  <c r="P49" i="52" s="1"/>
  <c r="G48" i="52"/>
  <c r="P48" i="52" s="1"/>
  <c r="G47" i="52"/>
  <c r="P47" i="52" s="1"/>
  <c r="G46" i="52"/>
  <c r="P46" i="52" s="1"/>
  <c r="G45" i="52"/>
  <c r="P45" i="52" s="1"/>
  <c r="G40" i="52"/>
  <c r="P40" i="52" s="1"/>
  <c r="G39" i="52"/>
  <c r="P39" i="52" s="1"/>
  <c r="G38" i="52"/>
  <c r="P38" i="52" s="1"/>
  <c r="G37" i="52"/>
  <c r="P37" i="52" s="1"/>
  <c r="G36" i="52"/>
  <c r="P36" i="52" s="1"/>
  <c r="G35" i="52"/>
  <c r="P35" i="52" s="1"/>
  <c r="G34" i="52"/>
  <c r="P34" i="52" s="1"/>
  <c r="G33" i="52"/>
  <c r="P33" i="52" s="1"/>
  <c r="G28" i="52"/>
  <c r="P28" i="52" s="1"/>
  <c r="G27" i="52"/>
  <c r="P27" i="52" s="1"/>
  <c r="G26" i="52"/>
  <c r="P26" i="52" s="1"/>
  <c r="G25" i="52"/>
  <c r="P25" i="52" s="1"/>
  <c r="G24" i="52"/>
  <c r="P24" i="52" s="1"/>
  <c r="G23" i="52"/>
  <c r="P23" i="52" s="1"/>
  <c r="G22" i="52"/>
  <c r="P22" i="52" s="1"/>
  <c r="G21" i="52"/>
  <c r="P21" i="52" s="1"/>
  <c r="G20" i="52"/>
  <c r="P20" i="52" s="1"/>
  <c r="H21" i="55"/>
  <c r="H20" i="55"/>
  <c r="H57" i="55"/>
  <c r="H56" i="55"/>
  <c r="H53" i="55"/>
  <c r="H52" i="55"/>
  <c r="H49" i="55"/>
  <c r="H48" i="55"/>
  <c r="H45" i="55"/>
  <c r="H44" i="55"/>
  <c r="H41" i="55"/>
  <c r="H40" i="55"/>
  <c r="H37" i="55"/>
  <c r="H36" i="55"/>
  <c r="H33" i="55"/>
  <c r="H32" i="55"/>
  <c r="H29" i="55"/>
  <c r="H28" i="55"/>
  <c r="H25" i="55"/>
  <c r="H24" i="55"/>
  <c r="G214" i="56"/>
  <c r="P214" i="56" s="1"/>
  <c r="G213" i="56"/>
  <c r="P213" i="56" s="1"/>
  <c r="G212" i="56"/>
  <c r="P212" i="56" s="1"/>
  <c r="G193" i="56"/>
  <c r="P193" i="56" s="1"/>
  <c r="G192" i="56"/>
  <c r="P192" i="56" s="1"/>
  <c r="G191" i="56"/>
  <c r="P191" i="56" s="1"/>
  <c r="G172" i="56"/>
  <c r="P172" i="56" s="1"/>
  <c r="G171" i="56"/>
  <c r="P171" i="56" s="1"/>
  <c r="G170" i="56"/>
  <c r="P170" i="56" s="1"/>
  <c r="G151" i="56"/>
  <c r="P151" i="56" s="1"/>
  <c r="G150" i="56"/>
  <c r="P150" i="56" s="1"/>
  <c r="G149" i="56"/>
  <c r="P149" i="56" s="1"/>
  <c r="G130" i="56"/>
  <c r="P130" i="56" s="1"/>
  <c r="G129" i="56"/>
  <c r="P129" i="56" s="1"/>
  <c r="G128" i="56"/>
  <c r="P128" i="56" s="1"/>
  <c r="G109" i="56"/>
  <c r="P109" i="56" s="1"/>
  <c r="G108" i="56"/>
  <c r="P108" i="56" s="1"/>
  <c r="G107" i="56"/>
  <c r="P107" i="56" s="1"/>
  <c r="G88" i="56"/>
  <c r="P88" i="56" s="1"/>
  <c r="G87" i="56"/>
  <c r="P87" i="56" s="1"/>
  <c r="G86" i="56"/>
  <c r="P86" i="56" s="1"/>
  <c r="G67" i="56"/>
  <c r="P67" i="56" s="1"/>
  <c r="G66" i="56"/>
  <c r="P66" i="56" s="1"/>
  <c r="G65" i="56"/>
  <c r="P65" i="56" s="1"/>
  <c r="G45" i="56"/>
  <c r="P45" i="56" s="1"/>
  <c r="G46" i="56"/>
  <c r="P46" i="56" s="1"/>
  <c r="G44" i="56"/>
  <c r="P44" i="56" s="1"/>
  <c r="B43" i="56"/>
  <c r="B64" i="56" s="1"/>
  <c r="B85" i="56" s="1"/>
  <c r="B106" i="56" s="1"/>
  <c r="B127" i="56" s="1"/>
  <c r="B148" i="56" s="1"/>
  <c r="B169" i="56" s="1"/>
  <c r="B190" i="56" s="1"/>
  <c r="B211" i="56" s="1"/>
  <c r="O44" i="23" l="1"/>
  <c r="P44" i="23" s="1"/>
  <c r="O47" i="23"/>
  <c r="P47" i="23" s="1"/>
  <c r="O45" i="23"/>
  <c r="P45" i="23" s="1"/>
  <c r="C58" i="23"/>
  <c r="H58" i="23"/>
  <c r="P131" i="52"/>
  <c r="J58" i="23"/>
  <c r="E58" i="23"/>
  <c r="G58" i="23"/>
  <c r="L58" i="23"/>
  <c r="P29" i="52"/>
  <c r="P105" i="52"/>
  <c r="K58" i="23"/>
  <c r="P41" i="52"/>
  <c r="P53" i="52"/>
  <c r="P67" i="52"/>
  <c r="P118" i="52"/>
  <c r="P79" i="52"/>
  <c r="P92" i="52"/>
  <c r="P110" i="56"/>
  <c r="P194" i="56"/>
  <c r="M56" i="23"/>
  <c r="F58" i="23"/>
  <c r="M49" i="23"/>
  <c r="H26" i="55"/>
  <c r="H34" i="55"/>
  <c r="H50" i="55"/>
  <c r="P68" i="56"/>
  <c r="P152" i="56"/>
  <c r="P47" i="56"/>
  <c r="P131" i="56"/>
  <c r="P215" i="56"/>
  <c r="P89" i="56"/>
  <c r="P173" i="56"/>
  <c r="H22" i="55"/>
  <c r="H58" i="55"/>
  <c r="H42" i="55"/>
  <c r="H30" i="55"/>
  <c r="H38" i="55"/>
  <c r="H46" i="55"/>
  <c r="H54" i="55"/>
  <c r="G41" i="52"/>
  <c r="E34" i="23" s="1"/>
  <c r="G67" i="52"/>
  <c r="G34" i="23" s="1"/>
  <c r="G92" i="52"/>
  <c r="I34" i="23" s="1"/>
  <c r="G118" i="52"/>
  <c r="K34" i="23" s="1"/>
  <c r="G105" i="52"/>
  <c r="J34" i="23" s="1"/>
  <c r="G131" i="52"/>
  <c r="L34" i="23" s="1"/>
  <c r="G110" i="56"/>
  <c r="G31" i="23" s="1"/>
  <c r="G152" i="56"/>
  <c r="I31" i="23" s="1"/>
  <c r="G89" i="56"/>
  <c r="F31" i="23" s="1"/>
  <c r="G131" i="56"/>
  <c r="H31" i="23" s="1"/>
  <c r="G47" i="56"/>
  <c r="D31" i="23" s="1"/>
  <c r="G68" i="56"/>
  <c r="E31" i="23" s="1"/>
  <c r="G173" i="56"/>
  <c r="J31" i="23" s="1"/>
  <c r="G194" i="56"/>
  <c r="K31" i="23" s="1"/>
  <c r="G215" i="56"/>
  <c r="L31" i="23" s="1"/>
  <c r="C58" i="55"/>
  <c r="L25" i="23" s="1"/>
  <c r="G29" i="52"/>
  <c r="D34" i="23" s="1"/>
  <c r="G53" i="52"/>
  <c r="F34" i="23" s="1"/>
  <c r="G79" i="52"/>
  <c r="H34" i="23" s="1"/>
  <c r="C46" i="55"/>
  <c r="I25" i="23" s="1"/>
  <c r="C54" i="55"/>
  <c r="K25" i="23" s="1"/>
  <c r="C22" i="55"/>
  <c r="C25" i="23" s="1"/>
  <c r="C50" i="55"/>
  <c r="J25" i="23" s="1"/>
  <c r="C38" i="55"/>
  <c r="G25" i="23" s="1"/>
  <c r="C42" i="55"/>
  <c r="H25" i="23" s="1"/>
  <c r="C26" i="55"/>
  <c r="D25" i="23" s="1"/>
  <c r="C30" i="55"/>
  <c r="E25" i="23" s="1"/>
  <c r="C34" i="55"/>
  <c r="F25" i="23" s="1"/>
  <c r="M58" i="23" l="1"/>
  <c r="M25" i="23"/>
  <c r="O46" i="23" s="1"/>
  <c r="P46" i="23" s="1"/>
  <c r="C28" i="23"/>
  <c r="G22" i="56"/>
  <c r="P22" i="56" s="1"/>
  <c r="G23" i="56"/>
  <c r="P23" i="56" s="1"/>
  <c r="G21" i="56"/>
  <c r="G37" i="56"/>
  <c r="P37" i="56" s="1"/>
  <c r="G38" i="56"/>
  <c r="P38" i="56" s="1"/>
  <c r="P39" i="56" l="1"/>
  <c r="G24" i="56"/>
  <c r="C31" i="23" s="1"/>
  <c r="P21" i="56"/>
  <c r="P24" i="56" s="1"/>
  <c r="G39" i="56"/>
  <c r="C33" i="23" s="1"/>
  <c r="G226" i="56"/>
  <c r="P226" i="56" s="1"/>
  <c r="G227" i="56"/>
  <c r="P227" i="56" s="1"/>
  <c r="G205" i="56"/>
  <c r="P205" i="56" s="1"/>
  <c r="G206" i="56"/>
  <c r="P206" i="56" s="1"/>
  <c r="G184" i="56"/>
  <c r="P184" i="56" s="1"/>
  <c r="G185" i="56"/>
  <c r="P185" i="56" s="1"/>
  <c r="G163" i="56"/>
  <c r="P163" i="56" s="1"/>
  <c r="G164" i="56"/>
  <c r="P164" i="56" s="1"/>
  <c r="G142" i="56"/>
  <c r="P142" i="56" s="1"/>
  <c r="G143" i="56"/>
  <c r="P143" i="56" s="1"/>
  <c r="G121" i="56"/>
  <c r="P121" i="56" s="1"/>
  <c r="G122" i="56"/>
  <c r="P122" i="56" s="1"/>
  <c r="G100" i="56"/>
  <c r="P100" i="56" s="1"/>
  <c r="G101" i="56"/>
  <c r="P101" i="56" s="1"/>
  <c r="G58" i="56"/>
  <c r="P58" i="56" s="1"/>
  <c r="G59" i="56"/>
  <c r="P59" i="56" s="1"/>
  <c r="G79" i="56"/>
  <c r="P79" i="56" s="1"/>
  <c r="G80" i="56"/>
  <c r="P80" i="56" s="1"/>
  <c r="B48" i="56"/>
  <c r="M31" i="23" l="1"/>
  <c r="O52" i="23" s="1"/>
  <c r="P52" i="23" s="1"/>
  <c r="P81" i="56"/>
  <c r="P60" i="56"/>
  <c r="P123" i="56"/>
  <c r="P165" i="56"/>
  <c r="P207" i="56"/>
  <c r="P102" i="56"/>
  <c r="P144" i="56"/>
  <c r="P186" i="56"/>
  <c r="P228" i="56"/>
  <c r="G186" i="56"/>
  <c r="J33" i="23" s="1"/>
  <c r="G123" i="56"/>
  <c r="G33" i="23" s="1"/>
  <c r="G207" i="56"/>
  <c r="K33" i="23" s="1"/>
  <c r="G60" i="56"/>
  <c r="D33" i="23" s="1"/>
  <c r="G228" i="56"/>
  <c r="L33" i="23" s="1"/>
  <c r="G165" i="56"/>
  <c r="I33" i="23" s="1"/>
  <c r="G144" i="56"/>
  <c r="H33" i="23" s="1"/>
  <c r="G102" i="56"/>
  <c r="F33" i="23" s="1"/>
  <c r="G81" i="56"/>
  <c r="E33" i="23" s="1"/>
  <c r="M33" i="23" l="1"/>
  <c r="O54" i="23" s="1"/>
  <c r="P54" i="23" s="1"/>
  <c r="M34" i="23"/>
  <c r="O55" i="23" s="1"/>
  <c r="V612" i="52"/>
  <c r="V579" i="52"/>
  <c r="V546" i="52"/>
  <c r="V513" i="52"/>
  <c r="V480" i="52"/>
  <c r="V447" i="52"/>
  <c r="V414" i="52"/>
  <c r="V381" i="52"/>
  <c r="P55" i="23" l="1"/>
  <c r="G130" i="60"/>
  <c r="P130" i="60" s="1"/>
  <c r="G129" i="60"/>
  <c r="P129" i="60" s="1"/>
  <c r="G128" i="60"/>
  <c r="P128" i="60" s="1"/>
  <c r="G127" i="60"/>
  <c r="P127" i="60" s="1"/>
  <c r="G126" i="60"/>
  <c r="P126" i="60" s="1"/>
  <c r="G125" i="60"/>
  <c r="P125" i="60" s="1"/>
  <c r="G124" i="60"/>
  <c r="P124" i="60" s="1"/>
  <c r="G123" i="60"/>
  <c r="P123" i="60" s="1"/>
  <c r="G122" i="60"/>
  <c r="P122" i="60" s="1"/>
  <c r="G117" i="60"/>
  <c r="P117" i="60" s="1"/>
  <c r="G116" i="60"/>
  <c r="P116" i="60" s="1"/>
  <c r="G115" i="60"/>
  <c r="P115" i="60" s="1"/>
  <c r="G114" i="60"/>
  <c r="P114" i="60" s="1"/>
  <c r="G113" i="60"/>
  <c r="P113" i="60" s="1"/>
  <c r="G112" i="60"/>
  <c r="P112" i="60" s="1"/>
  <c r="G111" i="60"/>
  <c r="P111" i="60" s="1"/>
  <c r="G110" i="60"/>
  <c r="P110" i="60" s="1"/>
  <c r="G109" i="60"/>
  <c r="P109" i="60" s="1"/>
  <c r="G104" i="60"/>
  <c r="P104" i="60" s="1"/>
  <c r="G103" i="60"/>
  <c r="P103" i="60" s="1"/>
  <c r="G102" i="60"/>
  <c r="P102" i="60" s="1"/>
  <c r="G101" i="60"/>
  <c r="P101" i="60" s="1"/>
  <c r="G100" i="60"/>
  <c r="P100" i="60" s="1"/>
  <c r="G99" i="60"/>
  <c r="P99" i="60" s="1"/>
  <c r="G98" i="60"/>
  <c r="P98" i="60" s="1"/>
  <c r="G97" i="60"/>
  <c r="P97" i="60" s="1"/>
  <c r="G96" i="60"/>
  <c r="P96" i="60" s="1"/>
  <c r="G91" i="60"/>
  <c r="P91" i="60" s="1"/>
  <c r="G90" i="60"/>
  <c r="P90" i="60" s="1"/>
  <c r="G89" i="60"/>
  <c r="P89" i="60" s="1"/>
  <c r="G88" i="60"/>
  <c r="P88" i="60" s="1"/>
  <c r="G87" i="60"/>
  <c r="P87" i="60" s="1"/>
  <c r="G86" i="60"/>
  <c r="P86" i="60" s="1"/>
  <c r="G85" i="60"/>
  <c r="P85" i="60" s="1"/>
  <c r="G84" i="60"/>
  <c r="P84" i="60" s="1"/>
  <c r="G83" i="60"/>
  <c r="P83" i="60" s="1"/>
  <c r="G78" i="60"/>
  <c r="P78" i="60" s="1"/>
  <c r="G77" i="60"/>
  <c r="P77" i="60" s="1"/>
  <c r="G76" i="60"/>
  <c r="P76" i="60" s="1"/>
  <c r="G75" i="60"/>
  <c r="P75" i="60" s="1"/>
  <c r="G74" i="60"/>
  <c r="P74" i="60" s="1"/>
  <c r="G73" i="60"/>
  <c r="P73" i="60" s="1"/>
  <c r="G72" i="60"/>
  <c r="P72" i="60" s="1"/>
  <c r="G71" i="60"/>
  <c r="P71" i="60" s="1"/>
  <c r="G66" i="60"/>
  <c r="P66" i="60" s="1"/>
  <c r="G65" i="60"/>
  <c r="P65" i="60" s="1"/>
  <c r="G64" i="60"/>
  <c r="P64" i="60" s="1"/>
  <c r="G63" i="60"/>
  <c r="P63" i="60" s="1"/>
  <c r="G62" i="60"/>
  <c r="P62" i="60" s="1"/>
  <c r="G61" i="60"/>
  <c r="P61" i="60" s="1"/>
  <c r="G60" i="60"/>
  <c r="P60" i="60" s="1"/>
  <c r="G59" i="60"/>
  <c r="P59" i="60" s="1"/>
  <c r="G58" i="60"/>
  <c r="P58" i="60" s="1"/>
  <c r="G57" i="60"/>
  <c r="P57" i="60" s="1"/>
  <c r="G52" i="60"/>
  <c r="P52" i="60" s="1"/>
  <c r="G51" i="60"/>
  <c r="P51" i="60" s="1"/>
  <c r="G50" i="60"/>
  <c r="P50" i="60" s="1"/>
  <c r="G49" i="60"/>
  <c r="P49" i="60" s="1"/>
  <c r="G48" i="60"/>
  <c r="P48" i="60" s="1"/>
  <c r="G47" i="60"/>
  <c r="P47" i="60" s="1"/>
  <c r="G46" i="60"/>
  <c r="P46" i="60" s="1"/>
  <c r="G45" i="60"/>
  <c r="P45" i="60" s="1"/>
  <c r="G40" i="60"/>
  <c r="P40" i="60" s="1"/>
  <c r="G39" i="60"/>
  <c r="P39" i="60" s="1"/>
  <c r="G38" i="60"/>
  <c r="P38" i="60" s="1"/>
  <c r="G37" i="60"/>
  <c r="P37" i="60" s="1"/>
  <c r="G36" i="60"/>
  <c r="P36" i="60" s="1"/>
  <c r="G35" i="60"/>
  <c r="P35" i="60" s="1"/>
  <c r="G34" i="60"/>
  <c r="P34" i="60" s="1"/>
  <c r="G33" i="60"/>
  <c r="P33" i="60" s="1"/>
  <c r="G28" i="60"/>
  <c r="P28" i="60" s="1"/>
  <c r="G27" i="60"/>
  <c r="P27" i="60" s="1"/>
  <c r="G26" i="60"/>
  <c r="P26" i="60" s="1"/>
  <c r="G25" i="60"/>
  <c r="P25" i="60" s="1"/>
  <c r="G24" i="60"/>
  <c r="P24" i="60" s="1"/>
  <c r="G23" i="60"/>
  <c r="P23" i="60" s="1"/>
  <c r="G22" i="60"/>
  <c r="P22" i="60" s="1"/>
  <c r="G21" i="60"/>
  <c r="P21" i="60" s="1"/>
  <c r="G20" i="60"/>
  <c r="P20" i="60" s="1"/>
  <c r="G223" i="56"/>
  <c r="P223" i="56" s="1"/>
  <c r="G222" i="56"/>
  <c r="P222" i="56" s="1"/>
  <c r="G221" i="56"/>
  <c r="P221" i="56" s="1"/>
  <c r="G220" i="56"/>
  <c r="P220" i="56" s="1"/>
  <c r="G219" i="56"/>
  <c r="P219" i="56" s="1"/>
  <c r="G218" i="56"/>
  <c r="P218" i="56" s="1"/>
  <c r="G217" i="56"/>
  <c r="P217" i="56" s="1"/>
  <c r="G202" i="56"/>
  <c r="P202" i="56" s="1"/>
  <c r="G201" i="56"/>
  <c r="P201" i="56" s="1"/>
  <c r="G200" i="56"/>
  <c r="P200" i="56" s="1"/>
  <c r="G199" i="56"/>
  <c r="P199" i="56" s="1"/>
  <c r="G198" i="56"/>
  <c r="P198" i="56" s="1"/>
  <c r="G197" i="56"/>
  <c r="P197" i="56" s="1"/>
  <c r="G196" i="56"/>
  <c r="P196" i="56" s="1"/>
  <c r="G181" i="56"/>
  <c r="P181" i="56" s="1"/>
  <c r="G180" i="56"/>
  <c r="P180" i="56" s="1"/>
  <c r="G179" i="56"/>
  <c r="P179" i="56" s="1"/>
  <c r="G178" i="56"/>
  <c r="P178" i="56" s="1"/>
  <c r="G177" i="56"/>
  <c r="P177" i="56" s="1"/>
  <c r="G176" i="56"/>
  <c r="P176" i="56" s="1"/>
  <c r="G175" i="56"/>
  <c r="P175" i="56" s="1"/>
  <c r="G160" i="56"/>
  <c r="P160" i="56" s="1"/>
  <c r="G159" i="56"/>
  <c r="P159" i="56" s="1"/>
  <c r="G158" i="56"/>
  <c r="P158" i="56" s="1"/>
  <c r="G157" i="56"/>
  <c r="P157" i="56" s="1"/>
  <c r="G156" i="56"/>
  <c r="P156" i="56" s="1"/>
  <c r="G155" i="56"/>
  <c r="P155" i="56" s="1"/>
  <c r="G154" i="56"/>
  <c r="P154" i="56" s="1"/>
  <c r="G139" i="56"/>
  <c r="P139" i="56" s="1"/>
  <c r="G138" i="56"/>
  <c r="P138" i="56" s="1"/>
  <c r="G137" i="56"/>
  <c r="P137" i="56" s="1"/>
  <c r="G136" i="56"/>
  <c r="P136" i="56" s="1"/>
  <c r="G135" i="56"/>
  <c r="P135" i="56" s="1"/>
  <c r="G134" i="56"/>
  <c r="P134" i="56" s="1"/>
  <c r="G133" i="56"/>
  <c r="P133" i="56" s="1"/>
  <c r="G118" i="56"/>
  <c r="P118" i="56" s="1"/>
  <c r="G117" i="56"/>
  <c r="P117" i="56" s="1"/>
  <c r="G116" i="56"/>
  <c r="P116" i="56" s="1"/>
  <c r="G115" i="56"/>
  <c r="P115" i="56" s="1"/>
  <c r="G114" i="56"/>
  <c r="P114" i="56" s="1"/>
  <c r="G113" i="56"/>
  <c r="P113" i="56" s="1"/>
  <c r="G112" i="56"/>
  <c r="P112" i="56" s="1"/>
  <c r="G97" i="56"/>
  <c r="P97" i="56" s="1"/>
  <c r="G96" i="56"/>
  <c r="P96" i="56" s="1"/>
  <c r="G95" i="56"/>
  <c r="P95" i="56" s="1"/>
  <c r="G94" i="56"/>
  <c r="P94" i="56" s="1"/>
  <c r="G93" i="56"/>
  <c r="P93" i="56" s="1"/>
  <c r="G92" i="56"/>
  <c r="P92" i="56" s="1"/>
  <c r="G91" i="56"/>
  <c r="P91" i="56" s="1"/>
  <c r="G76" i="56"/>
  <c r="P76" i="56" s="1"/>
  <c r="G75" i="56"/>
  <c r="P75" i="56" s="1"/>
  <c r="G74" i="56"/>
  <c r="P74" i="56" s="1"/>
  <c r="G73" i="56"/>
  <c r="P73" i="56" s="1"/>
  <c r="G72" i="56"/>
  <c r="P72" i="56" s="1"/>
  <c r="G71" i="56"/>
  <c r="P71" i="56" s="1"/>
  <c r="G70" i="56"/>
  <c r="P70" i="56" s="1"/>
  <c r="G55" i="56"/>
  <c r="P55" i="56" s="1"/>
  <c r="G54" i="56"/>
  <c r="P54" i="56" s="1"/>
  <c r="G53" i="56"/>
  <c r="P53" i="56" s="1"/>
  <c r="G52" i="56"/>
  <c r="P52" i="56" s="1"/>
  <c r="G51" i="56"/>
  <c r="P51" i="56" s="1"/>
  <c r="G50" i="56"/>
  <c r="P50" i="56" s="1"/>
  <c r="G49" i="56"/>
  <c r="P49" i="56" s="1"/>
  <c r="T611" i="52"/>
  <c r="P611" i="52"/>
  <c r="T610" i="52"/>
  <c r="P610" i="52"/>
  <c r="T609" i="52"/>
  <c r="P609" i="52"/>
  <c r="T608" i="52"/>
  <c r="P608" i="52"/>
  <c r="T607" i="52"/>
  <c r="P607" i="52"/>
  <c r="T606" i="52"/>
  <c r="P606" i="52"/>
  <c r="T605" i="52"/>
  <c r="P605" i="52"/>
  <c r="T604" i="52"/>
  <c r="P604" i="52"/>
  <c r="T603" i="52"/>
  <c r="P603" i="52"/>
  <c r="T602" i="52"/>
  <c r="P602" i="52"/>
  <c r="T601" i="52"/>
  <c r="P601" i="52"/>
  <c r="T600" i="52"/>
  <c r="P600" i="52"/>
  <c r="T599" i="52"/>
  <c r="P599" i="52"/>
  <c r="T598" i="52"/>
  <c r="P598" i="52"/>
  <c r="T597" i="52"/>
  <c r="P597" i="52"/>
  <c r="T596" i="52"/>
  <c r="P596" i="52"/>
  <c r="T595" i="52"/>
  <c r="P595" i="52"/>
  <c r="T594" i="52"/>
  <c r="P594" i="52"/>
  <c r="T593" i="52"/>
  <c r="P593" i="52"/>
  <c r="T592" i="52"/>
  <c r="P592" i="52"/>
  <c r="T591" i="52"/>
  <c r="P591" i="52"/>
  <c r="T590" i="52"/>
  <c r="P590" i="52"/>
  <c r="T589" i="52"/>
  <c r="P589" i="52"/>
  <c r="T588" i="52"/>
  <c r="P588" i="52"/>
  <c r="T587" i="52"/>
  <c r="P587" i="52"/>
  <c r="T586" i="52"/>
  <c r="P586" i="52"/>
  <c r="T585" i="52"/>
  <c r="P585" i="52"/>
  <c r="T584" i="52"/>
  <c r="P584" i="52"/>
  <c r="T583" i="52"/>
  <c r="P583" i="52"/>
  <c r="P612" i="52" s="1"/>
  <c r="T578" i="52"/>
  <c r="P578" i="52"/>
  <c r="T577" i="52"/>
  <c r="P577" i="52"/>
  <c r="T576" i="52"/>
  <c r="P576" i="52"/>
  <c r="T575" i="52"/>
  <c r="P575" i="52"/>
  <c r="T574" i="52"/>
  <c r="P574" i="52"/>
  <c r="T573" i="52"/>
  <c r="P573" i="52"/>
  <c r="T572" i="52"/>
  <c r="P572" i="52"/>
  <c r="T571" i="52"/>
  <c r="P571" i="52"/>
  <c r="T570" i="52"/>
  <c r="P570" i="52"/>
  <c r="T569" i="52"/>
  <c r="P569" i="52"/>
  <c r="T568" i="52"/>
  <c r="P568" i="52"/>
  <c r="T567" i="52"/>
  <c r="P567" i="52"/>
  <c r="T566" i="52"/>
  <c r="P566" i="52"/>
  <c r="T565" i="52"/>
  <c r="P565" i="52"/>
  <c r="T564" i="52"/>
  <c r="P564" i="52"/>
  <c r="T563" i="52"/>
  <c r="P563" i="52"/>
  <c r="T562" i="52"/>
  <c r="P562" i="52"/>
  <c r="T561" i="52"/>
  <c r="P561" i="52"/>
  <c r="T560" i="52"/>
  <c r="P560" i="52"/>
  <c r="T559" i="52"/>
  <c r="P559" i="52"/>
  <c r="T558" i="52"/>
  <c r="P558" i="52"/>
  <c r="T557" i="52"/>
  <c r="P557" i="52"/>
  <c r="T556" i="52"/>
  <c r="P556" i="52"/>
  <c r="T555" i="52"/>
  <c r="P555" i="52"/>
  <c r="T554" i="52"/>
  <c r="P554" i="52"/>
  <c r="T553" i="52"/>
  <c r="P553" i="52"/>
  <c r="T552" i="52"/>
  <c r="P552" i="52"/>
  <c r="T551" i="52"/>
  <c r="P551" i="52"/>
  <c r="T550" i="52"/>
  <c r="P550" i="52"/>
  <c r="P579" i="52" s="1"/>
  <c r="T545" i="52"/>
  <c r="P545" i="52"/>
  <c r="T544" i="52"/>
  <c r="P544" i="52"/>
  <c r="T543" i="52"/>
  <c r="P543" i="52"/>
  <c r="T542" i="52"/>
  <c r="P542" i="52"/>
  <c r="T541" i="52"/>
  <c r="P541" i="52"/>
  <c r="T540" i="52"/>
  <c r="P540" i="52"/>
  <c r="T539" i="52"/>
  <c r="P539" i="52"/>
  <c r="T538" i="52"/>
  <c r="P538" i="52"/>
  <c r="T537" i="52"/>
  <c r="P537" i="52"/>
  <c r="T536" i="52"/>
  <c r="P536" i="52"/>
  <c r="T535" i="52"/>
  <c r="P535" i="52"/>
  <c r="T534" i="52"/>
  <c r="P534" i="52"/>
  <c r="T533" i="52"/>
  <c r="P533" i="52"/>
  <c r="T532" i="52"/>
  <c r="P532" i="52"/>
  <c r="T531" i="52"/>
  <c r="P531" i="52"/>
  <c r="T530" i="52"/>
  <c r="P530" i="52"/>
  <c r="U530" i="52"/>
  <c r="V530" i="52" s="1"/>
  <c r="T529" i="52"/>
  <c r="P529" i="52"/>
  <c r="U529" i="52"/>
  <c r="V529" i="52" s="1"/>
  <c r="T528" i="52"/>
  <c r="P528" i="52"/>
  <c r="U528" i="52"/>
  <c r="V528" i="52" s="1"/>
  <c r="T527" i="52"/>
  <c r="P527" i="52"/>
  <c r="U527" i="52"/>
  <c r="V527" i="52" s="1"/>
  <c r="T526" i="52"/>
  <c r="P526" i="52"/>
  <c r="U526" i="52"/>
  <c r="V526" i="52" s="1"/>
  <c r="T525" i="52"/>
  <c r="P525" i="52"/>
  <c r="U525" i="52"/>
  <c r="V525" i="52" s="1"/>
  <c r="T524" i="52"/>
  <c r="P524" i="52"/>
  <c r="U524" i="52"/>
  <c r="V524" i="52" s="1"/>
  <c r="T523" i="52"/>
  <c r="P523" i="52"/>
  <c r="U523" i="52"/>
  <c r="V523" i="52" s="1"/>
  <c r="T522" i="52"/>
  <c r="P522" i="52"/>
  <c r="U522" i="52"/>
  <c r="V522" i="52" s="1"/>
  <c r="T521" i="52"/>
  <c r="P521" i="52"/>
  <c r="U521" i="52"/>
  <c r="V521" i="52" s="1"/>
  <c r="T520" i="52"/>
  <c r="P520" i="52"/>
  <c r="U520" i="52"/>
  <c r="V520" i="52" s="1"/>
  <c r="T519" i="52"/>
  <c r="P519" i="52"/>
  <c r="U519" i="52"/>
  <c r="V519" i="52" s="1"/>
  <c r="T518" i="52"/>
  <c r="P518" i="52"/>
  <c r="U518" i="52"/>
  <c r="V518" i="52" s="1"/>
  <c r="T517" i="52"/>
  <c r="P517" i="52"/>
  <c r="P546" i="52" s="1"/>
  <c r="T512" i="52"/>
  <c r="P512" i="52"/>
  <c r="T511" i="52"/>
  <c r="P511" i="52"/>
  <c r="T510" i="52"/>
  <c r="P510" i="52"/>
  <c r="T509" i="52"/>
  <c r="P509" i="52"/>
  <c r="T508" i="52"/>
  <c r="P508" i="52"/>
  <c r="T507" i="52"/>
  <c r="P507" i="52"/>
  <c r="T506" i="52"/>
  <c r="P506" i="52"/>
  <c r="T505" i="52"/>
  <c r="P505" i="52"/>
  <c r="T504" i="52"/>
  <c r="P504" i="52"/>
  <c r="T503" i="52"/>
  <c r="P503" i="52"/>
  <c r="T502" i="52"/>
  <c r="P502" i="52"/>
  <c r="T501" i="52"/>
  <c r="P501" i="52"/>
  <c r="T500" i="52"/>
  <c r="P500" i="52"/>
  <c r="T499" i="52"/>
  <c r="P499" i="52"/>
  <c r="T498" i="52"/>
  <c r="P498" i="52"/>
  <c r="T497" i="52"/>
  <c r="P497" i="52"/>
  <c r="T496" i="52"/>
  <c r="P496" i="52"/>
  <c r="T495" i="52"/>
  <c r="P495" i="52"/>
  <c r="T494" i="52"/>
  <c r="P494" i="52"/>
  <c r="T493" i="52"/>
  <c r="P493" i="52"/>
  <c r="T492" i="52"/>
  <c r="P492" i="52"/>
  <c r="T491" i="52"/>
  <c r="P491" i="52"/>
  <c r="T490" i="52"/>
  <c r="P490" i="52"/>
  <c r="T489" i="52"/>
  <c r="P489" i="52"/>
  <c r="T488" i="52"/>
  <c r="P488" i="52"/>
  <c r="T487" i="52"/>
  <c r="P487" i="52"/>
  <c r="T486" i="52"/>
  <c r="P486" i="52"/>
  <c r="T485" i="52"/>
  <c r="P485" i="52"/>
  <c r="T484" i="52"/>
  <c r="P484" i="52"/>
  <c r="P513" i="52" s="1"/>
  <c r="T479" i="52"/>
  <c r="P479" i="52"/>
  <c r="T478" i="52"/>
  <c r="P478" i="52"/>
  <c r="T477" i="52"/>
  <c r="P477" i="52"/>
  <c r="T476" i="52"/>
  <c r="P476" i="52"/>
  <c r="T475" i="52"/>
  <c r="P475" i="52"/>
  <c r="T474" i="52"/>
  <c r="P474" i="52"/>
  <c r="T473" i="52"/>
  <c r="P473" i="52"/>
  <c r="T472" i="52"/>
  <c r="P472" i="52"/>
  <c r="T471" i="52"/>
  <c r="P471" i="52"/>
  <c r="T470" i="52"/>
  <c r="P470" i="52"/>
  <c r="T469" i="52"/>
  <c r="P469" i="52"/>
  <c r="T468" i="52"/>
  <c r="P468" i="52"/>
  <c r="T467" i="52"/>
  <c r="P467" i="52"/>
  <c r="T466" i="52"/>
  <c r="P466" i="52"/>
  <c r="T465" i="52"/>
  <c r="P465" i="52"/>
  <c r="T464" i="52"/>
  <c r="P464" i="52"/>
  <c r="T463" i="52"/>
  <c r="P463" i="52"/>
  <c r="T462" i="52"/>
  <c r="P462" i="52"/>
  <c r="T461" i="52"/>
  <c r="P461" i="52"/>
  <c r="T460" i="52"/>
  <c r="P460" i="52"/>
  <c r="T459" i="52"/>
  <c r="P459" i="52"/>
  <c r="T458" i="52"/>
  <c r="P458" i="52"/>
  <c r="T457" i="52"/>
  <c r="P457" i="52"/>
  <c r="T456" i="52"/>
  <c r="P456" i="52"/>
  <c r="T455" i="52"/>
  <c r="P455" i="52"/>
  <c r="T454" i="52"/>
  <c r="P454" i="52"/>
  <c r="T453" i="52"/>
  <c r="P453" i="52"/>
  <c r="T452" i="52"/>
  <c r="P452" i="52"/>
  <c r="T451" i="52"/>
  <c r="P451" i="52"/>
  <c r="P480" i="52" s="1"/>
  <c r="T446" i="52"/>
  <c r="P446" i="52"/>
  <c r="T445" i="52"/>
  <c r="P445" i="52"/>
  <c r="T444" i="52"/>
  <c r="P444" i="52"/>
  <c r="T443" i="52"/>
  <c r="P443" i="52"/>
  <c r="T442" i="52"/>
  <c r="P442" i="52"/>
  <c r="T441" i="52"/>
  <c r="P441" i="52"/>
  <c r="T440" i="52"/>
  <c r="P440" i="52"/>
  <c r="T439" i="52"/>
  <c r="P439" i="52"/>
  <c r="T438" i="52"/>
  <c r="P438" i="52"/>
  <c r="T437" i="52"/>
  <c r="P437" i="52"/>
  <c r="T436" i="52"/>
  <c r="P436" i="52"/>
  <c r="T435" i="52"/>
  <c r="P435" i="52"/>
  <c r="T434" i="52"/>
  <c r="P434" i="52"/>
  <c r="T433" i="52"/>
  <c r="P433" i="52"/>
  <c r="T432" i="52"/>
  <c r="P432" i="52"/>
  <c r="T431" i="52"/>
  <c r="P431" i="52"/>
  <c r="T430" i="52"/>
  <c r="P430" i="52"/>
  <c r="T429" i="52"/>
  <c r="P429" i="52"/>
  <c r="T428" i="52"/>
  <c r="P428" i="52"/>
  <c r="T427" i="52"/>
  <c r="P427" i="52"/>
  <c r="T426" i="52"/>
  <c r="P426" i="52"/>
  <c r="T425" i="52"/>
  <c r="P425" i="52"/>
  <c r="T424" i="52"/>
  <c r="P424" i="52"/>
  <c r="T423" i="52"/>
  <c r="P423" i="52"/>
  <c r="T422" i="52"/>
  <c r="P422" i="52"/>
  <c r="T421" i="52"/>
  <c r="P421" i="52"/>
  <c r="T420" i="52"/>
  <c r="P420" i="52"/>
  <c r="T419" i="52"/>
  <c r="P419" i="52"/>
  <c r="T418" i="52"/>
  <c r="P418" i="52"/>
  <c r="P447" i="52" s="1"/>
  <c r="T413" i="52"/>
  <c r="P413" i="52"/>
  <c r="T412" i="52"/>
  <c r="P412" i="52"/>
  <c r="T411" i="52"/>
  <c r="P411" i="52"/>
  <c r="T410" i="52"/>
  <c r="P410" i="52"/>
  <c r="T409" i="52"/>
  <c r="P409" i="52"/>
  <c r="T408" i="52"/>
  <c r="P408" i="52"/>
  <c r="T407" i="52"/>
  <c r="P407" i="52"/>
  <c r="T406" i="52"/>
  <c r="P406" i="52"/>
  <c r="T405" i="52"/>
  <c r="P405" i="52"/>
  <c r="T404" i="52"/>
  <c r="P404" i="52"/>
  <c r="T403" i="52"/>
  <c r="P403" i="52"/>
  <c r="T402" i="52"/>
  <c r="P402" i="52"/>
  <c r="T401" i="52"/>
  <c r="P401" i="52"/>
  <c r="T400" i="52"/>
  <c r="P400" i="52"/>
  <c r="T399" i="52"/>
  <c r="P399" i="52"/>
  <c r="T398" i="52"/>
  <c r="P398" i="52"/>
  <c r="T397" i="52"/>
  <c r="P397" i="52"/>
  <c r="T396" i="52"/>
  <c r="P396" i="52"/>
  <c r="T395" i="52"/>
  <c r="P395" i="52"/>
  <c r="T394" i="52"/>
  <c r="P394" i="52"/>
  <c r="T393" i="52"/>
  <c r="P393" i="52"/>
  <c r="T392" i="52"/>
  <c r="P392" i="52"/>
  <c r="T391" i="52"/>
  <c r="P391" i="52"/>
  <c r="T390" i="52"/>
  <c r="P390" i="52"/>
  <c r="T389" i="52"/>
  <c r="P389" i="52"/>
  <c r="T388" i="52"/>
  <c r="P388" i="52"/>
  <c r="T387" i="52"/>
  <c r="P387" i="52"/>
  <c r="T386" i="52"/>
  <c r="P386" i="52"/>
  <c r="T385" i="52"/>
  <c r="P385" i="52"/>
  <c r="P414" i="52" s="1"/>
  <c r="T380" i="52"/>
  <c r="P380" i="52"/>
  <c r="T379" i="52"/>
  <c r="P379" i="52"/>
  <c r="T378" i="52"/>
  <c r="P378" i="52"/>
  <c r="T377" i="52"/>
  <c r="P377" i="52"/>
  <c r="T376" i="52"/>
  <c r="P376" i="52"/>
  <c r="T375" i="52"/>
  <c r="P375" i="52"/>
  <c r="T374" i="52"/>
  <c r="P374" i="52"/>
  <c r="T373" i="52"/>
  <c r="P373" i="52"/>
  <c r="T372" i="52"/>
  <c r="P372" i="52"/>
  <c r="T371" i="52"/>
  <c r="P371" i="52"/>
  <c r="T370" i="52"/>
  <c r="P370" i="52"/>
  <c r="T369" i="52"/>
  <c r="P369" i="52"/>
  <c r="T368" i="52"/>
  <c r="P368" i="52"/>
  <c r="T367" i="52"/>
  <c r="P367" i="52"/>
  <c r="T366" i="52"/>
  <c r="P366" i="52"/>
  <c r="T365" i="52"/>
  <c r="P365" i="52"/>
  <c r="T364" i="52"/>
  <c r="P364" i="52"/>
  <c r="T363" i="52"/>
  <c r="P363" i="52"/>
  <c r="T362" i="52"/>
  <c r="P362" i="52"/>
  <c r="T361" i="52"/>
  <c r="P361" i="52"/>
  <c r="T360" i="52"/>
  <c r="P360" i="52"/>
  <c r="T359" i="52"/>
  <c r="P359" i="52"/>
  <c r="T358" i="52"/>
  <c r="P358" i="52"/>
  <c r="T357" i="52"/>
  <c r="P357" i="52"/>
  <c r="T356" i="52"/>
  <c r="P356" i="52"/>
  <c r="T355" i="52"/>
  <c r="P355" i="52"/>
  <c r="T354" i="52"/>
  <c r="P354" i="52"/>
  <c r="T353" i="52"/>
  <c r="P353" i="52"/>
  <c r="T352" i="52"/>
  <c r="P352" i="52"/>
  <c r="P381" i="52" s="1"/>
  <c r="V348" i="52"/>
  <c r="G34" i="56"/>
  <c r="P34" i="56" s="1"/>
  <c r="G33" i="56"/>
  <c r="P33" i="56" s="1"/>
  <c r="G32" i="56"/>
  <c r="P32" i="56" s="1"/>
  <c r="G31" i="56"/>
  <c r="P31" i="56" s="1"/>
  <c r="G30" i="56"/>
  <c r="P30" i="56" s="1"/>
  <c r="G29" i="56"/>
  <c r="P29" i="56" s="1"/>
  <c r="G28" i="56"/>
  <c r="P28" i="56" s="1"/>
  <c r="G27" i="56"/>
  <c r="P27" i="56" s="1"/>
  <c r="G26" i="56"/>
  <c r="P26" i="56" s="1"/>
  <c r="T612" i="52" l="1"/>
  <c r="P79" i="60"/>
  <c r="P131" i="60"/>
  <c r="P92" i="60"/>
  <c r="P29" i="60"/>
  <c r="P105" i="60"/>
  <c r="P41" i="60"/>
  <c r="P53" i="60"/>
  <c r="P67" i="60"/>
  <c r="P118" i="60"/>
  <c r="P56" i="56"/>
  <c r="P140" i="56"/>
  <c r="P224" i="56"/>
  <c r="P98" i="56"/>
  <c r="P182" i="56"/>
  <c r="P77" i="56"/>
  <c r="P161" i="56"/>
  <c r="P35" i="56"/>
  <c r="P119" i="56"/>
  <c r="P203" i="56"/>
  <c r="T381" i="52"/>
  <c r="T447" i="52"/>
  <c r="T513" i="52"/>
  <c r="G67" i="60"/>
  <c r="G27" i="23" s="1"/>
  <c r="G28" i="23" s="1"/>
  <c r="G79" i="60"/>
  <c r="H27" i="23" s="1"/>
  <c r="H28" i="23" s="1"/>
  <c r="T579" i="52"/>
  <c r="T414" i="52"/>
  <c r="T480" i="52"/>
  <c r="T546" i="52"/>
  <c r="G77" i="56"/>
  <c r="E32" i="23" s="1"/>
  <c r="E35" i="23" s="1"/>
  <c r="G98" i="56"/>
  <c r="F32" i="23" s="1"/>
  <c r="F35" i="23" s="1"/>
  <c r="G224" i="56"/>
  <c r="L32" i="23" s="1"/>
  <c r="L35" i="23" s="1"/>
  <c r="G140" i="56"/>
  <c r="H32" i="23" s="1"/>
  <c r="H35" i="23" s="1"/>
  <c r="G161" i="56"/>
  <c r="I32" i="23" s="1"/>
  <c r="I35" i="23" s="1"/>
  <c r="G182" i="56"/>
  <c r="J32" i="23" s="1"/>
  <c r="J35" i="23" s="1"/>
  <c r="G41" i="60"/>
  <c r="E27" i="23" s="1"/>
  <c r="E28" i="23" s="1"/>
  <c r="G105" i="60"/>
  <c r="J27" i="23" s="1"/>
  <c r="J28" i="23" s="1"/>
  <c r="G118" i="60"/>
  <c r="K27" i="23" s="1"/>
  <c r="K28" i="23" s="1"/>
  <c r="G53" i="60"/>
  <c r="F27" i="23" s="1"/>
  <c r="F28" i="23" s="1"/>
  <c r="G92" i="60"/>
  <c r="I27" i="23" s="1"/>
  <c r="I28" i="23" s="1"/>
  <c r="G29" i="60"/>
  <c r="D27" i="23" s="1"/>
  <c r="G56" i="56"/>
  <c r="D32" i="23" s="1"/>
  <c r="D35" i="23" s="1"/>
  <c r="G119" i="56"/>
  <c r="G32" i="23" s="1"/>
  <c r="G35" i="23" s="1"/>
  <c r="G203" i="56"/>
  <c r="K32" i="23" s="1"/>
  <c r="K35" i="23" s="1"/>
  <c r="U517" i="52"/>
  <c r="V517" i="52" s="1"/>
  <c r="G131" i="60"/>
  <c r="L27" i="23" s="1"/>
  <c r="L28" i="23" s="1"/>
  <c r="G35" i="56"/>
  <c r="C32" i="23" s="1"/>
  <c r="U380" i="52"/>
  <c r="V380" i="52" s="1"/>
  <c r="U446" i="52"/>
  <c r="V446" i="52" s="1"/>
  <c r="U452" i="52"/>
  <c r="V452" i="52" s="1"/>
  <c r="U453" i="52"/>
  <c r="V453" i="52" s="1"/>
  <c r="U454" i="52"/>
  <c r="V454" i="52" s="1"/>
  <c r="U455" i="52"/>
  <c r="V455" i="52" s="1"/>
  <c r="U456" i="52"/>
  <c r="V456" i="52" s="1"/>
  <c r="U457" i="52"/>
  <c r="V457" i="52" s="1"/>
  <c r="U458" i="52"/>
  <c r="V458" i="52" s="1"/>
  <c r="U459" i="52"/>
  <c r="V459" i="52" s="1"/>
  <c r="U460" i="52"/>
  <c r="V460" i="52" s="1"/>
  <c r="U461" i="52"/>
  <c r="V461" i="52" s="1"/>
  <c r="U462" i="52"/>
  <c r="V462" i="52" s="1"/>
  <c r="U463" i="52"/>
  <c r="V463" i="52" s="1"/>
  <c r="U464" i="52"/>
  <c r="V464" i="52" s="1"/>
  <c r="U465" i="52"/>
  <c r="V465" i="52" s="1"/>
  <c r="U466" i="52"/>
  <c r="V466" i="52" s="1"/>
  <c r="U467" i="52"/>
  <c r="V467" i="52" s="1"/>
  <c r="U468" i="52"/>
  <c r="V468" i="52" s="1"/>
  <c r="U469" i="52"/>
  <c r="V469" i="52" s="1"/>
  <c r="U470" i="52"/>
  <c r="V470" i="52" s="1"/>
  <c r="U471" i="52"/>
  <c r="V471" i="52" s="1"/>
  <c r="U472" i="52"/>
  <c r="V472" i="52" s="1"/>
  <c r="U473" i="52"/>
  <c r="V473" i="52" s="1"/>
  <c r="U474" i="52"/>
  <c r="V474" i="52" s="1"/>
  <c r="U475" i="52"/>
  <c r="V475" i="52" s="1"/>
  <c r="U578" i="52"/>
  <c r="V578" i="52" s="1"/>
  <c r="U584" i="52"/>
  <c r="V584" i="52" s="1"/>
  <c r="U585" i="52"/>
  <c r="V585" i="52" s="1"/>
  <c r="U586" i="52"/>
  <c r="V586" i="52" s="1"/>
  <c r="U587" i="52"/>
  <c r="V587" i="52" s="1"/>
  <c r="U588" i="52"/>
  <c r="V588" i="52" s="1"/>
  <c r="U589" i="52"/>
  <c r="V589" i="52" s="1"/>
  <c r="U590" i="52"/>
  <c r="V590" i="52" s="1"/>
  <c r="U591" i="52"/>
  <c r="V591" i="52" s="1"/>
  <c r="U592" i="52"/>
  <c r="V592" i="52" s="1"/>
  <c r="U593" i="52"/>
  <c r="V593" i="52" s="1"/>
  <c r="U594" i="52"/>
  <c r="V594" i="52" s="1"/>
  <c r="U595" i="52"/>
  <c r="V595" i="52" s="1"/>
  <c r="U596" i="52"/>
  <c r="V596" i="52" s="1"/>
  <c r="U597" i="52"/>
  <c r="V597" i="52" s="1"/>
  <c r="U598" i="52"/>
  <c r="V598" i="52" s="1"/>
  <c r="U599" i="52"/>
  <c r="V599" i="52" s="1"/>
  <c r="U600" i="52"/>
  <c r="V600" i="52" s="1"/>
  <c r="U601" i="52"/>
  <c r="V601" i="52" s="1"/>
  <c r="U602" i="52"/>
  <c r="V602" i="52" s="1"/>
  <c r="U603" i="52"/>
  <c r="V603" i="52" s="1"/>
  <c r="U604" i="52"/>
  <c r="V604" i="52" s="1"/>
  <c r="U605" i="52"/>
  <c r="V605" i="52" s="1"/>
  <c r="U606" i="52"/>
  <c r="V606" i="52" s="1"/>
  <c r="U607" i="52"/>
  <c r="V607" i="52" s="1"/>
  <c r="U608" i="52"/>
  <c r="V608" i="52" s="1"/>
  <c r="U609" i="52"/>
  <c r="V609" i="52" s="1"/>
  <c r="U610" i="52"/>
  <c r="V610" i="52" s="1"/>
  <c r="U611" i="52"/>
  <c r="V611" i="52" s="1"/>
  <c r="U476" i="52"/>
  <c r="V476" i="52" s="1"/>
  <c r="U477" i="52"/>
  <c r="V477" i="52" s="1"/>
  <c r="U478" i="52"/>
  <c r="V478" i="52" s="1"/>
  <c r="U484" i="52"/>
  <c r="V484" i="52" s="1"/>
  <c r="U485" i="52"/>
  <c r="U486" i="52"/>
  <c r="V486" i="52" s="1"/>
  <c r="U487" i="52"/>
  <c r="V487" i="52" s="1"/>
  <c r="U488" i="52"/>
  <c r="V488" i="52" s="1"/>
  <c r="U489" i="52"/>
  <c r="V489" i="52" s="1"/>
  <c r="U490" i="52"/>
  <c r="V490" i="52" s="1"/>
  <c r="U491" i="52"/>
  <c r="V491" i="52" s="1"/>
  <c r="U492" i="52"/>
  <c r="V492" i="52" s="1"/>
  <c r="U353" i="52"/>
  <c r="V353" i="52" s="1"/>
  <c r="U354" i="52"/>
  <c r="V354" i="52" s="1"/>
  <c r="U355" i="52"/>
  <c r="V355" i="52" s="1"/>
  <c r="U531" i="52"/>
  <c r="V531" i="52" s="1"/>
  <c r="U532" i="52"/>
  <c r="V532" i="52" s="1"/>
  <c r="U533" i="52"/>
  <c r="V533" i="52" s="1"/>
  <c r="U534" i="52"/>
  <c r="V534" i="52" s="1"/>
  <c r="U535" i="52"/>
  <c r="V535" i="52" s="1"/>
  <c r="U536" i="52"/>
  <c r="V536" i="52" s="1"/>
  <c r="U537" i="52"/>
  <c r="V537" i="52" s="1"/>
  <c r="U538" i="52"/>
  <c r="V538" i="52" s="1"/>
  <c r="U539" i="52"/>
  <c r="V539" i="52" s="1"/>
  <c r="U540" i="52"/>
  <c r="V540" i="52" s="1"/>
  <c r="U541" i="52"/>
  <c r="V541" i="52" s="1"/>
  <c r="U542" i="52"/>
  <c r="V542" i="52" s="1"/>
  <c r="U543" i="52"/>
  <c r="V543" i="52" s="1"/>
  <c r="U544" i="52"/>
  <c r="V544" i="52" s="1"/>
  <c r="U545" i="52"/>
  <c r="V545" i="52" s="1"/>
  <c r="U551" i="52"/>
  <c r="V551" i="52" s="1"/>
  <c r="U552" i="52"/>
  <c r="V552" i="52" s="1"/>
  <c r="U553" i="52"/>
  <c r="V553" i="52" s="1"/>
  <c r="U554" i="52"/>
  <c r="V554" i="52" s="1"/>
  <c r="U555" i="52"/>
  <c r="V555" i="52" s="1"/>
  <c r="U556" i="52"/>
  <c r="V556" i="52" s="1"/>
  <c r="U557" i="52"/>
  <c r="V557" i="52" s="1"/>
  <c r="U558" i="52"/>
  <c r="V558" i="52" s="1"/>
  <c r="U356" i="52"/>
  <c r="V356" i="52" s="1"/>
  <c r="U357" i="52"/>
  <c r="V357" i="52" s="1"/>
  <c r="U358" i="52"/>
  <c r="V358" i="52" s="1"/>
  <c r="U359" i="52"/>
  <c r="V359" i="52" s="1"/>
  <c r="U360" i="52"/>
  <c r="V360" i="52" s="1"/>
  <c r="U361" i="52"/>
  <c r="V361" i="52" s="1"/>
  <c r="U362" i="52"/>
  <c r="V362" i="52" s="1"/>
  <c r="U363" i="52"/>
  <c r="V363" i="52" s="1"/>
  <c r="U364" i="52"/>
  <c r="V364" i="52" s="1"/>
  <c r="U365" i="52"/>
  <c r="V365" i="52" s="1"/>
  <c r="U366" i="52"/>
  <c r="V366" i="52" s="1"/>
  <c r="U367" i="52"/>
  <c r="V367" i="52" s="1"/>
  <c r="U368" i="52"/>
  <c r="V368" i="52" s="1"/>
  <c r="U369" i="52"/>
  <c r="V369" i="52" s="1"/>
  <c r="U370" i="52"/>
  <c r="V370" i="52" s="1"/>
  <c r="U371" i="52"/>
  <c r="V371" i="52" s="1"/>
  <c r="U372" i="52"/>
  <c r="V372" i="52" s="1"/>
  <c r="U373" i="52"/>
  <c r="V373" i="52" s="1"/>
  <c r="U374" i="52"/>
  <c r="V374" i="52" s="1"/>
  <c r="U375" i="52"/>
  <c r="V375" i="52" s="1"/>
  <c r="U376" i="52"/>
  <c r="V376" i="52" s="1"/>
  <c r="U377" i="52"/>
  <c r="V377" i="52" s="1"/>
  <c r="U378" i="52"/>
  <c r="V378" i="52" s="1"/>
  <c r="U379" i="52"/>
  <c r="V379" i="52" s="1"/>
  <c r="U385" i="52"/>
  <c r="V385" i="52" s="1"/>
  <c r="U386" i="52"/>
  <c r="U387" i="52"/>
  <c r="V387" i="52" s="1"/>
  <c r="U388" i="52"/>
  <c r="V388" i="52" s="1"/>
  <c r="U389" i="52"/>
  <c r="V389" i="52" s="1"/>
  <c r="U390" i="52"/>
  <c r="V390" i="52" s="1"/>
  <c r="U391" i="52"/>
  <c r="V391" i="52" s="1"/>
  <c r="U392" i="52"/>
  <c r="V392" i="52" s="1"/>
  <c r="U393" i="52"/>
  <c r="V393" i="52" s="1"/>
  <c r="U394" i="52"/>
  <c r="V394" i="52" s="1"/>
  <c r="U395" i="52"/>
  <c r="V395" i="52" s="1"/>
  <c r="U396" i="52"/>
  <c r="V396" i="52" s="1"/>
  <c r="U397" i="52"/>
  <c r="V397" i="52" s="1"/>
  <c r="U398" i="52"/>
  <c r="V398" i="52" s="1"/>
  <c r="U399" i="52"/>
  <c r="V399" i="52" s="1"/>
  <c r="U400" i="52"/>
  <c r="V400" i="52" s="1"/>
  <c r="U401" i="52"/>
  <c r="V401" i="52" s="1"/>
  <c r="U402" i="52"/>
  <c r="V402" i="52" s="1"/>
  <c r="U403" i="52"/>
  <c r="V403" i="52" s="1"/>
  <c r="U404" i="52"/>
  <c r="V404" i="52" s="1"/>
  <c r="U405" i="52"/>
  <c r="V405" i="52" s="1"/>
  <c r="U406" i="52"/>
  <c r="V406" i="52" s="1"/>
  <c r="U407" i="52"/>
  <c r="V407" i="52" s="1"/>
  <c r="U408" i="52"/>
  <c r="V408" i="52" s="1"/>
  <c r="U409" i="52"/>
  <c r="V409" i="52" s="1"/>
  <c r="U410" i="52"/>
  <c r="V410" i="52" s="1"/>
  <c r="U411" i="52"/>
  <c r="V411" i="52" s="1"/>
  <c r="U412" i="52"/>
  <c r="V412" i="52" s="1"/>
  <c r="U413" i="52"/>
  <c r="V413" i="52" s="1"/>
  <c r="U419" i="52"/>
  <c r="V419" i="52" s="1"/>
  <c r="U420" i="52"/>
  <c r="V420" i="52" s="1"/>
  <c r="U421" i="52"/>
  <c r="V421" i="52" s="1"/>
  <c r="U422" i="52"/>
  <c r="V422" i="52" s="1"/>
  <c r="U423" i="52"/>
  <c r="V423" i="52" s="1"/>
  <c r="U424" i="52"/>
  <c r="V424" i="52" s="1"/>
  <c r="U425" i="52"/>
  <c r="V425" i="52" s="1"/>
  <c r="U426" i="52"/>
  <c r="V426" i="52" s="1"/>
  <c r="U427" i="52"/>
  <c r="V427" i="52" s="1"/>
  <c r="U428" i="52"/>
  <c r="V428" i="52" s="1"/>
  <c r="U429" i="52"/>
  <c r="V429" i="52" s="1"/>
  <c r="U430" i="52"/>
  <c r="V430" i="52" s="1"/>
  <c r="U431" i="52"/>
  <c r="V431" i="52" s="1"/>
  <c r="U432" i="52"/>
  <c r="V432" i="52" s="1"/>
  <c r="U433" i="52"/>
  <c r="V433" i="52" s="1"/>
  <c r="U434" i="52"/>
  <c r="V434" i="52" s="1"/>
  <c r="U435" i="52"/>
  <c r="V435" i="52" s="1"/>
  <c r="U436" i="52"/>
  <c r="V436" i="52" s="1"/>
  <c r="U437" i="52"/>
  <c r="V437" i="52" s="1"/>
  <c r="U438" i="52"/>
  <c r="V438" i="52" s="1"/>
  <c r="U439" i="52"/>
  <c r="V439" i="52" s="1"/>
  <c r="U440" i="52"/>
  <c r="V440" i="52" s="1"/>
  <c r="U441" i="52"/>
  <c r="V441" i="52" s="1"/>
  <c r="U442" i="52"/>
  <c r="V442" i="52" s="1"/>
  <c r="U443" i="52"/>
  <c r="V443" i="52" s="1"/>
  <c r="U444" i="52"/>
  <c r="V444" i="52" s="1"/>
  <c r="U445" i="52"/>
  <c r="V445" i="52" s="1"/>
  <c r="U479" i="52"/>
  <c r="V479" i="52" s="1"/>
  <c r="U559" i="52"/>
  <c r="V559" i="52" s="1"/>
  <c r="U560" i="52"/>
  <c r="V560" i="52" s="1"/>
  <c r="U561" i="52"/>
  <c r="V561" i="52" s="1"/>
  <c r="U562" i="52"/>
  <c r="V562" i="52" s="1"/>
  <c r="U563" i="52"/>
  <c r="V563" i="52" s="1"/>
  <c r="U564" i="52"/>
  <c r="V564" i="52" s="1"/>
  <c r="U565" i="52"/>
  <c r="V565" i="52" s="1"/>
  <c r="U566" i="52"/>
  <c r="V566" i="52" s="1"/>
  <c r="U567" i="52"/>
  <c r="V567" i="52" s="1"/>
  <c r="U568" i="52"/>
  <c r="V568" i="52" s="1"/>
  <c r="U569" i="52"/>
  <c r="V569" i="52" s="1"/>
  <c r="U570" i="52"/>
  <c r="V570" i="52" s="1"/>
  <c r="U571" i="52"/>
  <c r="V571" i="52" s="1"/>
  <c r="U572" i="52"/>
  <c r="V572" i="52" s="1"/>
  <c r="U573" i="52"/>
  <c r="V573" i="52" s="1"/>
  <c r="U574" i="52"/>
  <c r="V574" i="52" s="1"/>
  <c r="U575" i="52"/>
  <c r="V575" i="52" s="1"/>
  <c r="U576" i="52"/>
  <c r="V576" i="52" s="1"/>
  <c r="U577" i="52"/>
  <c r="V577" i="52" s="1"/>
  <c r="U493" i="52"/>
  <c r="V493" i="52" s="1"/>
  <c r="U494" i="52"/>
  <c r="V494" i="52" s="1"/>
  <c r="U495" i="52"/>
  <c r="V495" i="52" s="1"/>
  <c r="U496" i="52"/>
  <c r="V496" i="52" s="1"/>
  <c r="U497" i="52"/>
  <c r="V497" i="52" s="1"/>
  <c r="U498" i="52"/>
  <c r="V498" i="52" s="1"/>
  <c r="U499" i="52"/>
  <c r="V499" i="52" s="1"/>
  <c r="U500" i="52"/>
  <c r="V500" i="52" s="1"/>
  <c r="U501" i="52"/>
  <c r="V501" i="52" s="1"/>
  <c r="U502" i="52"/>
  <c r="V502" i="52" s="1"/>
  <c r="U503" i="52"/>
  <c r="V503" i="52" s="1"/>
  <c r="U504" i="52"/>
  <c r="V504" i="52" s="1"/>
  <c r="U505" i="52"/>
  <c r="V505" i="52" s="1"/>
  <c r="U506" i="52"/>
  <c r="V506" i="52" s="1"/>
  <c r="U507" i="52"/>
  <c r="V507" i="52" s="1"/>
  <c r="U508" i="52"/>
  <c r="V508" i="52" s="1"/>
  <c r="U509" i="52"/>
  <c r="V509" i="52" s="1"/>
  <c r="U510" i="52"/>
  <c r="V510" i="52" s="1"/>
  <c r="U511" i="52"/>
  <c r="V511" i="52" s="1"/>
  <c r="U512" i="52"/>
  <c r="V512" i="52" s="1"/>
  <c r="U583" i="52"/>
  <c r="U550" i="52"/>
  <c r="V485" i="52"/>
  <c r="U451" i="52"/>
  <c r="V451" i="52" s="1"/>
  <c r="U418" i="52"/>
  <c r="V386" i="52"/>
  <c r="U352" i="52"/>
  <c r="F37" i="23" l="1"/>
  <c r="F62" i="23" s="1"/>
  <c r="F64" i="23" s="1"/>
  <c r="I37" i="23"/>
  <c r="I62" i="23" s="1"/>
  <c r="I64" i="23" s="1"/>
  <c r="E37" i="23"/>
  <c r="E62" i="23" s="1"/>
  <c r="E64" i="23" s="1"/>
  <c r="G37" i="23"/>
  <c r="G62" i="23" s="1"/>
  <c r="G64" i="23" s="1"/>
  <c r="J37" i="23"/>
  <c r="J62" i="23" s="1"/>
  <c r="J64" i="23" s="1"/>
  <c r="H37" i="23"/>
  <c r="H62" i="23" s="1"/>
  <c r="H64" i="23" s="1"/>
  <c r="M32" i="23"/>
  <c r="C35" i="23"/>
  <c r="C37" i="23" s="1"/>
  <c r="C62" i="23" s="1"/>
  <c r="C64" i="23" s="1"/>
  <c r="L37" i="23"/>
  <c r="L62" i="23" s="1"/>
  <c r="L64" i="23" s="1"/>
  <c r="K37" i="23"/>
  <c r="K62" i="23" s="1"/>
  <c r="K64" i="23" s="1"/>
  <c r="M27" i="23"/>
  <c r="D28" i="23"/>
  <c r="D37" i="23" s="1"/>
  <c r="D62" i="23" s="1"/>
  <c r="D64" i="23" s="1"/>
  <c r="U414" i="52"/>
  <c r="U546" i="52"/>
  <c r="U480" i="52"/>
  <c r="U513" i="52"/>
  <c r="V583" i="52"/>
  <c r="U612" i="52" s="1"/>
  <c r="V550" i="52"/>
  <c r="U579" i="52" s="1"/>
  <c r="V418" i="52"/>
  <c r="U447" i="52" s="1"/>
  <c r="V352" i="52"/>
  <c r="U381" i="52" s="1"/>
  <c r="M35" i="23" l="1"/>
  <c r="O53" i="23"/>
  <c r="M28" i="23"/>
  <c r="O48" i="23"/>
  <c r="M37" i="23" l="1"/>
  <c r="M62" i="23" s="1"/>
  <c r="M64" i="23" s="1"/>
  <c r="P53" i="23"/>
  <c r="O56" i="23"/>
  <c r="P56" i="23" s="1"/>
  <c r="P48" i="23"/>
  <c r="O49" i="23"/>
  <c r="P320" i="52"/>
  <c r="T320" i="52"/>
  <c r="P321" i="52"/>
  <c r="T321" i="52"/>
  <c r="T322" i="52"/>
  <c r="T323" i="52"/>
  <c r="T324" i="52"/>
  <c r="T325" i="52"/>
  <c r="T326" i="52"/>
  <c r="T327" i="52"/>
  <c r="T328" i="52"/>
  <c r="T329" i="52"/>
  <c r="T330" i="52"/>
  <c r="T331" i="52"/>
  <c r="T332" i="52"/>
  <c r="T333" i="52"/>
  <c r="T334" i="52"/>
  <c r="T335" i="52"/>
  <c r="T336" i="52"/>
  <c r="T337" i="52"/>
  <c r="T338" i="52"/>
  <c r="T339" i="52"/>
  <c r="T340" i="52"/>
  <c r="T341" i="52"/>
  <c r="T342" i="52"/>
  <c r="T343" i="52"/>
  <c r="T344" i="52"/>
  <c r="T345" i="52"/>
  <c r="T346" i="52"/>
  <c r="T347" i="52"/>
  <c r="T319" i="52"/>
  <c r="P322" i="52"/>
  <c r="P323" i="52"/>
  <c r="P324" i="52"/>
  <c r="P325" i="52"/>
  <c r="P326" i="52"/>
  <c r="P327" i="52"/>
  <c r="P328" i="52"/>
  <c r="P329" i="52"/>
  <c r="P330" i="52"/>
  <c r="P331" i="52"/>
  <c r="P332" i="52"/>
  <c r="P333" i="52"/>
  <c r="P334" i="52"/>
  <c r="P335" i="52"/>
  <c r="P336" i="52"/>
  <c r="P337" i="52"/>
  <c r="P338" i="52"/>
  <c r="P339" i="52"/>
  <c r="P340" i="52"/>
  <c r="P341" i="52"/>
  <c r="P342" i="52"/>
  <c r="P343" i="52"/>
  <c r="P344" i="52"/>
  <c r="P345" i="52"/>
  <c r="P346" i="52"/>
  <c r="P347" i="52"/>
  <c r="P319" i="52"/>
  <c r="P49" i="23" l="1"/>
  <c r="O58" i="23"/>
  <c r="P58" i="23" s="1"/>
  <c r="T348" i="52"/>
  <c r="P348" i="52"/>
  <c r="U319" i="52"/>
  <c r="V319" i="52" s="1"/>
  <c r="U345" i="52"/>
  <c r="V345" i="52" s="1"/>
  <c r="U341" i="52"/>
  <c r="V341" i="52" s="1"/>
  <c r="U337" i="52"/>
  <c r="V337" i="52" s="1"/>
  <c r="U333" i="52"/>
  <c r="V333" i="52" s="1"/>
  <c r="U329" i="52"/>
  <c r="V329" i="52" s="1"/>
  <c r="U325" i="52"/>
  <c r="V325" i="52" s="1"/>
  <c r="U346" i="52"/>
  <c r="V346" i="52" s="1"/>
  <c r="U344" i="52"/>
  <c r="V344" i="52" s="1"/>
  <c r="U342" i="52"/>
  <c r="V342" i="52" s="1"/>
  <c r="U340" i="52"/>
  <c r="V340" i="52" s="1"/>
  <c r="U338" i="52"/>
  <c r="V338" i="52" s="1"/>
  <c r="U336" i="52"/>
  <c r="V336" i="52" s="1"/>
  <c r="U334" i="52"/>
  <c r="V334" i="52" s="1"/>
  <c r="U332" i="52"/>
  <c r="V332" i="52" s="1"/>
  <c r="U330" i="52"/>
  <c r="V330" i="52" s="1"/>
  <c r="U328" i="52"/>
  <c r="V328" i="52" s="1"/>
  <c r="U326" i="52"/>
  <c r="V326" i="52" s="1"/>
  <c r="U324" i="52"/>
  <c r="V324" i="52" s="1"/>
  <c r="U347" i="52"/>
  <c r="V347" i="52" s="1"/>
  <c r="U343" i="52"/>
  <c r="V343" i="52" s="1"/>
  <c r="U339" i="52"/>
  <c r="V339" i="52" s="1"/>
  <c r="U335" i="52"/>
  <c r="V335" i="52" s="1"/>
  <c r="U331" i="52"/>
  <c r="V331" i="52" s="1"/>
  <c r="U327" i="52"/>
  <c r="V327" i="52" s="1"/>
  <c r="U323" i="52"/>
  <c r="V323" i="52" s="1"/>
  <c r="U320" i="52"/>
  <c r="V320" i="52" s="1"/>
  <c r="U322" i="52"/>
  <c r="V322" i="52" s="1"/>
  <c r="U321" i="52"/>
  <c r="V321" i="52" s="1"/>
  <c r="U348" i="52" l="1"/>
</calcChain>
</file>

<file path=xl/sharedStrings.xml><?xml version="1.0" encoding="utf-8"?>
<sst xmlns="http://schemas.openxmlformats.org/spreadsheetml/2006/main" count="1381" uniqueCount="154">
  <si>
    <t>Note!</t>
  </si>
  <si>
    <t xml:space="preserve">Project number: </t>
  </si>
  <si>
    <t>Country:</t>
  </si>
  <si>
    <t>Applicant:</t>
  </si>
  <si>
    <t xml:space="preserve"> </t>
  </si>
  <si>
    <t xml:space="preserve">Project title: </t>
  </si>
  <si>
    <t>Travel &amp; Stay</t>
  </si>
  <si>
    <t>Third party</t>
  </si>
  <si>
    <t>No.</t>
  </si>
  <si>
    <t xml:space="preserve">Name </t>
  </si>
  <si>
    <t>Function</t>
  </si>
  <si>
    <t>Total</t>
  </si>
  <si>
    <t>Item No.</t>
  </si>
  <si>
    <t>Description</t>
  </si>
  <si>
    <t>Quantity</t>
  </si>
  <si>
    <t xml:space="preserve">Total </t>
  </si>
  <si>
    <t>Total realisation</t>
  </si>
  <si>
    <t>Realisation Annual Report 7</t>
  </si>
  <si>
    <t>Country of employment</t>
  </si>
  <si>
    <t>N/A</t>
  </si>
  <si>
    <t>Budget as in 
grant decision or in Approved Budget Change</t>
  </si>
  <si>
    <t>Level of expertise</t>
  </si>
  <si>
    <t>Project Management</t>
  </si>
  <si>
    <t>Technical Assistance</t>
  </si>
  <si>
    <t xml:space="preserve">Technical Assistance </t>
  </si>
  <si>
    <t>Monitoring &amp; Evaluation (M&amp;E)</t>
  </si>
  <si>
    <t>Total Budgeted</t>
  </si>
  <si>
    <r>
      <t>Price excl. VAT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</si>
  <si>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>Price incl. VAT (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)</t>
    </r>
  </si>
  <si>
    <r>
      <t xml:space="preserve">Difference </t>
    </r>
    <r>
      <rPr>
        <b/>
        <sz val="10"/>
        <color rgb="FF0070C0"/>
        <rFont val="Arial"/>
        <family val="2"/>
      </rPr>
      <t>(budget vs. realisation)</t>
    </r>
  </si>
  <si>
    <t>Subtotal</t>
  </si>
  <si>
    <t>Organisation</t>
  </si>
  <si>
    <t>PPPbeheer@rvo.nl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</si>
  <si>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</si>
  <si>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Puchasing organisation</t>
  </si>
  <si>
    <t>Owner at project end</t>
  </si>
  <si>
    <t>Name Supplier</t>
  </si>
  <si>
    <t>Hardware list Budget as in grant decision or in approved budget change</t>
  </si>
  <si>
    <t>Labour cost Consortium Partners</t>
  </si>
  <si>
    <t>Labour cost list Budget as in grant decision or in approved budget change</t>
  </si>
  <si>
    <t>Hardware cost Specification Third Party</t>
  </si>
  <si>
    <t>Technical Assistance Third Party list Budget as in grant decision or in approved budget change</t>
  </si>
  <si>
    <t>Hardware cost Specification Consortium Partners</t>
  </si>
  <si>
    <t>Travel &amp; Stay cost Consortium Partners</t>
  </si>
  <si>
    <t xml:space="preserve">Project Management </t>
  </si>
  <si>
    <t>Costs Consortium (Partners)</t>
  </si>
  <si>
    <t>Purchasing organisation</t>
  </si>
  <si>
    <t>Technical Assistance (partners)</t>
  </si>
  <si>
    <t>Monitoring &amp; Evaluation (partners)</t>
  </si>
  <si>
    <t>Project Management (partners)</t>
  </si>
  <si>
    <t>Technical Assistance (Third Party)</t>
  </si>
  <si>
    <t>Monitoring &amp; Evaluation (Third Party)</t>
  </si>
  <si>
    <t>Third Party Cost Specs</t>
  </si>
  <si>
    <t>Project Management (Third Party)</t>
  </si>
  <si>
    <t>Travel costs</t>
  </si>
  <si>
    <t xml:space="preserve">Per Diem </t>
  </si>
  <si>
    <t>Hardware category</t>
  </si>
  <si>
    <t>Purchased</t>
  </si>
  <si>
    <t>Manufactured by project</t>
  </si>
  <si>
    <t>Labour cost Workpackage 2</t>
  </si>
  <si>
    <t>Labour cost Workpackage 3</t>
  </si>
  <si>
    <t>Labour cost Workpackage 4</t>
  </si>
  <si>
    <t>Labour cost Workpackage 5</t>
  </si>
  <si>
    <t>Labour cost Workpackage 6</t>
  </si>
  <si>
    <t>Labour cost Workpackage 7</t>
  </si>
  <si>
    <t>Labour cost Workpackage 8</t>
  </si>
  <si>
    <t>Labour cost Workpackage 9</t>
  </si>
  <si>
    <t>Workpackage 2</t>
  </si>
  <si>
    <t>Workpackage 3</t>
  </si>
  <si>
    <t>Workpackage 4</t>
  </si>
  <si>
    <t>Workpackage 5</t>
  </si>
  <si>
    <t>Workpackage 6</t>
  </si>
  <si>
    <t>Workpackage 7</t>
  </si>
  <si>
    <t>Workpackage 8</t>
  </si>
  <si>
    <t>Workpackage 9</t>
  </si>
  <si>
    <t xml:space="preserve"> Inception Phase</t>
  </si>
  <si>
    <t>Inception Phase</t>
  </si>
  <si>
    <t>Inception Phase0</t>
  </si>
  <si>
    <t>Labour cost Inception Phase</t>
  </si>
  <si>
    <t>Project management Non local consultants</t>
  </si>
  <si>
    <t>Project management Local consultants</t>
  </si>
  <si>
    <t>Technical Assistance Transfer of Knowledge</t>
  </si>
  <si>
    <t>Technical Assistance Legal services &amp; permits</t>
  </si>
  <si>
    <t xml:space="preserve">Technical Assistance Certification </t>
  </si>
  <si>
    <t>Technical Assistance Engineering &amp; design</t>
  </si>
  <si>
    <t>Technical Assistance Other</t>
  </si>
  <si>
    <t xml:space="preserve">Proposed amended budget </t>
  </si>
  <si>
    <t>Explanation: Please, explain why you would like to adjust this budget</t>
  </si>
  <si>
    <t>Labour cost Project Requirements &amp; Closure</t>
  </si>
  <si>
    <t>Project Requirements &amp; Closure</t>
  </si>
  <si>
    <t>Travel &amp; Stay costs as in grant decision or in approved budget change</t>
  </si>
  <si>
    <t>Budget amendment request</t>
  </si>
  <si>
    <t xml:space="preserve">Budgeted rate per hour </t>
  </si>
  <si>
    <t>Budgeted hours</t>
  </si>
  <si>
    <t>Total budget</t>
  </si>
  <si>
    <t>Travel &amp; Stay costs</t>
  </si>
  <si>
    <t xml:space="preserve">Hardware </t>
  </si>
  <si>
    <t>Difference (in €)</t>
  </si>
  <si>
    <t>Difference (in %)</t>
  </si>
  <si>
    <t>Difference Budget (EUR)</t>
  </si>
  <si>
    <t>Difference Budget (in%)</t>
  </si>
  <si>
    <t>Medior International</t>
  </si>
  <si>
    <t>Junior International</t>
  </si>
  <si>
    <t>Senior International</t>
  </si>
  <si>
    <t>Senior Local</t>
  </si>
  <si>
    <t>Medior Local</t>
  </si>
  <si>
    <t>Junior Local</t>
  </si>
  <si>
    <t>Purchased/Manufactured by project</t>
  </si>
  <si>
    <t>Proposed amended budget</t>
  </si>
  <si>
    <t>Budgeted rate per hour as in grant decision or in approved budget change</t>
  </si>
  <si>
    <t>Budgeted hours as in grant decision or in approved budget change</t>
  </si>
  <si>
    <t>Total budget as in grant decision or in approved budget change</t>
  </si>
  <si>
    <r>
      <t>Price (</t>
    </r>
    <r>
      <rPr>
        <b/>
        <sz val="10"/>
        <color rgb="FF0070C0"/>
        <rFont val="Calibri"/>
        <family val="2"/>
      </rPr>
      <t>€</t>
    </r>
    <r>
      <rPr>
        <b/>
        <sz val="10"/>
        <color rgb="FF0070C0"/>
        <rFont val="Arial"/>
        <family val="2"/>
      </rPr>
      <t>)</t>
    </r>
  </si>
  <si>
    <t>Difference Budget as in grant decision or in approved budget change vs budget proposal</t>
  </si>
  <si>
    <t>Budget amendment request FDW2016 and 2017</t>
  </si>
  <si>
    <t xml:space="preserve">In the remaining sheets you do not have to fill in the whole project budget, but only that part of the project budget that you request to change. </t>
  </si>
  <si>
    <t>Please only fill in the part of the project budget that you request to change and add rows if necessary.</t>
  </si>
  <si>
    <t>Please only fill in the part of the project budget that you request to change.</t>
  </si>
  <si>
    <t>PM Staff hours in project plan</t>
  </si>
  <si>
    <t>TA Staff hours in project plan</t>
  </si>
  <si>
    <t>M&amp;E Staff hours in project plan</t>
  </si>
  <si>
    <t>Monitoring and Evaluation</t>
  </si>
  <si>
    <t xml:space="preserve">Each of the remaining sheets consists of ten workpackages including Project Requirements &amp; Closure, which is the last workpackage of your project. If your project consists of less than ten workpackages please hide the workpackages which are not applicable. </t>
  </si>
  <si>
    <t xml:space="preserve">Own contribution of the project partners </t>
  </si>
  <si>
    <t>Name organisation                       (project partners)</t>
  </si>
  <si>
    <t>Category</t>
  </si>
  <si>
    <t xml:space="preserve">Co- finance financed in cash </t>
  </si>
  <si>
    <t xml:space="preserve">Co- finance financed in-kind </t>
  </si>
  <si>
    <t xml:space="preserve">Contribution </t>
  </si>
  <si>
    <t>% Own contribution of project budget</t>
  </si>
  <si>
    <t>FDW</t>
  </si>
  <si>
    <t>Public Institute</t>
  </si>
  <si>
    <t>Company</t>
  </si>
  <si>
    <t>NGO</t>
  </si>
  <si>
    <t>Total PPP's own contribution</t>
  </si>
  <si>
    <t>Total Project</t>
  </si>
  <si>
    <t>Organisation category</t>
  </si>
  <si>
    <t>Knowledge Institute</t>
  </si>
  <si>
    <t xml:space="preserve">Proposed own contribution of the project partners </t>
  </si>
  <si>
    <t>If your change request is budget neutral, the total budget of the blue-coloured cells should equal the total budget of the yellow-coloured cells in this sheet.</t>
  </si>
  <si>
    <t>Total project budget:</t>
  </si>
  <si>
    <t xml:space="preserve">Please fill in the project number, project title, country, applicant and project budget in this sheet. </t>
  </si>
  <si>
    <t>Please also fill in the remaining part of this sheet in case the own contribution of the project partners changes as a result of the budget change.</t>
  </si>
  <si>
    <t>You do not have to fill in this sheet because it fills in automatically after you have filled in the remaining sheets.</t>
  </si>
  <si>
    <t xml:space="preserve">Please contact the Netherlands Enterprise Agency before filling in this tool to be certain that the request is necessary. </t>
  </si>
  <si>
    <t xml:space="preserve">If you have any problems while using this template, please contact your Financial Officer at the Netherlands Enterprise Agency, or send an email to </t>
  </si>
  <si>
    <t>and your Project Advisor in the cc.</t>
  </si>
  <si>
    <t>with your project number to</t>
  </si>
  <si>
    <t xml:space="preserve">Please report in euros (€)   </t>
  </si>
  <si>
    <t xml:space="preserve">If you have any problems while using this template, please contact your Financial Officer at the Netherlands Enterprise Agency, or send an email with your project number to </t>
  </si>
  <si>
    <t xml:space="preserve">Please fill in the blue- and yellow- coloured cells. In the blue-coloured cells you have to fill in the grant decision budget or the budget changes approved by the Netherlands Enterprise Agency. In the yellow-coloured cells you have to fill in the proposed budget for each Workpackage.                </t>
  </si>
  <si>
    <t>All figures in euros (€)</t>
  </si>
  <si>
    <t>Under the regulation, tariff changes due to inflation are not eligible. For any change, including changes in hourly tariffs, written approval of the Netherlands Enterprise Agency is mandatory.</t>
  </si>
  <si>
    <r>
      <t>Please report in euros (</t>
    </r>
    <r>
      <rPr>
        <b/>
        <sz val="14"/>
        <color rgb="FFFF0000"/>
        <rFont val="Calibri"/>
        <family val="2"/>
      </rPr>
      <t>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</si>
</sst>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"/>
    <numFmt numFmtId="166" formatCode="_-[$€]\ * #,##0.00_-;_-[$€]\ * #,##0.00\-;_-[$€]\ * &quot;-&quot;??_-;_-@_-"/>
    <numFmt numFmtId="167" formatCode="&quot;€&quot;\ #,##0.00"/>
    <numFmt numFmtId="168" formatCode="_ [$€-413]\ * #,##0.00_ ;_ [$€-413]\ * \-#,##0.00_ ;_ [$€-413]\ * &quot;-&quot;??_ ;_ @_ "/>
    <numFmt numFmtId="169" formatCode="#,##0.0_ ;[Red]\-#,##0.0\ "/>
    <numFmt numFmtId="170" formatCode="0.0%"/>
    <numFmt numFmtId="171" formatCode="_ &quot;€&quot;\ * #,##0.0_ ;_ &quot;€&quot;\ * \-#,##0.0_ ;_ &quot;€&quot;\ * &quot;-&quot;?_ ;_ @_ 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70C0"/>
      <name val="Arial"/>
      <family val="2"/>
    </font>
    <font>
      <b/>
      <sz val="22"/>
      <color rgb="FFFF0000"/>
      <name val="Arial"/>
      <family val="2"/>
    </font>
    <font>
      <sz val="10"/>
      <color rgb="FF7030A0"/>
      <name val="Arial"/>
      <family val="2"/>
    </font>
    <font>
      <b/>
      <sz val="22"/>
      <color rgb="FF7030A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b/>
      <sz val="22"/>
      <color theme="1"/>
      <name val="Arial"/>
      <family val="2"/>
    </font>
    <font>
      <sz val="12"/>
      <name val="Arabic Typesetting"/>
      <family val="4"/>
    </font>
    <font>
      <b/>
      <sz val="12"/>
      <name val="Arabic Typesetting"/>
      <family val="4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rgb="FF0070C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22"/>
      <color rgb="FF0070C0"/>
      <name val="Arial"/>
      <family val="2"/>
    </font>
    <font>
      <b/>
      <sz val="10"/>
      <name val="Verdana"/>
      <family val="2"/>
    </font>
    <font>
      <b/>
      <sz val="10"/>
      <color rgb="FF0070C0"/>
      <name val="Calibri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u/>
      <sz val="14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A6CAF0"/>
        <bgColor rgb="FF000000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166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570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3" fontId="6" fillId="3" borderId="7" xfId="0" applyNumberFormat="1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20" fillId="3" borderId="1" xfId="0" applyFont="1" applyFill="1" applyBorder="1" applyAlignment="1" applyProtection="1">
      <alignment horizontal="center" wrapText="1"/>
    </xf>
    <xf numFmtId="0" fontId="4" fillId="2" borderId="0" xfId="0" applyFont="1" applyFill="1" applyProtection="1"/>
    <xf numFmtId="0" fontId="18" fillId="2" borderId="0" xfId="0" applyFont="1" applyFill="1" applyBorder="1" applyAlignment="1" applyProtection="1">
      <alignment horizontal="left"/>
    </xf>
    <xf numFmtId="0" fontId="4" fillId="7" borderId="10" xfId="12" applyFont="1" applyFill="1" applyBorder="1" applyProtection="1">
      <protection locked="0"/>
    </xf>
    <xf numFmtId="4" fontId="4" fillId="7" borderId="16" xfId="12" applyNumberFormat="1" applyFont="1" applyFill="1" applyBorder="1" applyProtection="1">
      <protection locked="0"/>
    </xf>
    <xf numFmtId="0" fontId="4" fillId="7" borderId="1" xfId="12" applyFont="1" applyFill="1" applyBorder="1" applyProtection="1">
      <protection locked="0"/>
    </xf>
    <xf numFmtId="4" fontId="4" fillId="6" borderId="1" xfId="12" applyNumberFormat="1" applyFont="1" applyFill="1" applyBorder="1" applyProtection="1">
      <protection locked="0"/>
    </xf>
    <xf numFmtId="0" fontId="8" fillId="2" borderId="0" xfId="14" applyFont="1" applyFill="1" applyProtection="1"/>
    <xf numFmtId="0" fontId="4" fillId="2" borderId="0" xfId="14" applyFill="1" applyProtection="1"/>
    <xf numFmtId="0" fontId="4" fillId="2" borderId="0" xfId="14" applyFill="1" applyBorder="1" applyProtection="1"/>
    <xf numFmtId="0" fontId="8" fillId="2" borderId="0" xfId="12" applyFont="1" applyFill="1" applyProtection="1"/>
    <xf numFmtId="0" fontId="4" fillId="2" borderId="0" xfId="12" applyFill="1" applyProtection="1"/>
    <xf numFmtId="0" fontId="4" fillId="2" borderId="0" xfId="12" applyFill="1" applyAlignment="1" applyProtection="1">
      <alignment vertical="center"/>
    </xf>
    <xf numFmtId="3" fontId="3" fillId="2" borderId="0" xfId="12" applyNumberFormat="1" applyFont="1" applyFill="1" applyBorder="1" applyAlignment="1" applyProtection="1">
      <alignment vertical="center"/>
    </xf>
    <xf numFmtId="0" fontId="7" fillId="2" borderId="0" xfId="12" applyFont="1" applyFill="1" applyBorder="1" applyProtection="1"/>
    <xf numFmtId="0" fontId="4" fillId="3" borderId="8" xfId="12" applyFill="1" applyBorder="1" applyProtection="1"/>
    <xf numFmtId="0" fontId="16" fillId="5" borderId="0" xfId="12" applyFont="1" applyFill="1" applyBorder="1" applyAlignment="1" applyProtection="1">
      <alignment vertical="top" wrapText="1"/>
    </xf>
    <xf numFmtId="0" fontId="4" fillId="7" borderId="1" xfId="12" applyFill="1" applyBorder="1" applyProtection="1">
      <protection locked="0"/>
    </xf>
    <xf numFmtId="4" fontId="7" fillId="6" borderId="1" xfId="12" applyNumberFormat="1" applyFont="1" applyFill="1" applyBorder="1" applyProtection="1">
      <protection locked="0"/>
    </xf>
    <xf numFmtId="4" fontId="7" fillId="7" borderId="1" xfId="12" applyNumberFormat="1" applyFont="1" applyFill="1" applyBorder="1" applyProtection="1">
      <protection locked="0"/>
    </xf>
    <xf numFmtId="0" fontId="4" fillId="4" borderId="22" xfId="12" applyFill="1" applyBorder="1" applyProtection="1"/>
    <xf numFmtId="0" fontId="4" fillId="2" borderId="0" xfId="12" applyFill="1" applyBorder="1" applyProtection="1"/>
    <xf numFmtId="0" fontId="4" fillId="4" borderId="0" xfId="12" applyFill="1" applyBorder="1" applyProtection="1"/>
    <xf numFmtId="0" fontId="4" fillId="2" borderId="0" xfId="12" applyNumberForma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23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0" fillId="2" borderId="26" xfId="0" applyFill="1" applyBorder="1" applyAlignment="1" applyProtection="1"/>
    <xf numFmtId="0" fontId="21" fillId="2" borderId="14" xfId="0" applyFont="1" applyFill="1" applyBorder="1" applyAlignment="1" applyProtection="1"/>
    <xf numFmtId="0" fontId="21" fillId="2" borderId="8" xfId="0" applyFont="1" applyFill="1" applyBorder="1" applyAlignment="1" applyProtection="1"/>
    <xf numFmtId="165" fontId="3" fillId="3" borderId="12" xfId="0" applyNumberFormat="1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/>
    <xf numFmtId="0" fontId="0" fillId="2" borderId="0" xfId="0" applyFill="1" applyAlignment="1" applyProtection="1"/>
    <xf numFmtId="3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6" fillId="3" borderId="7" xfId="0" applyNumberFormat="1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/>
    <xf numFmtId="0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16" fillId="5" borderId="0" xfId="0" applyFont="1" applyFill="1" applyBorder="1" applyAlignment="1" applyProtection="1">
      <alignment horizontal="left" wrapText="1"/>
    </xf>
    <xf numFmtId="0" fontId="15" fillId="5" borderId="0" xfId="0" applyFont="1" applyFill="1" applyBorder="1" applyAlignment="1" applyProtection="1">
      <alignment wrapText="1"/>
    </xf>
    <xf numFmtId="0" fontId="15" fillId="5" borderId="0" xfId="0" applyFont="1" applyFill="1" applyBorder="1" applyAlignment="1" applyProtection="1">
      <alignment horizontal="left" wrapText="1"/>
    </xf>
    <xf numFmtId="0" fontId="28" fillId="2" borderId="0" xfId="0" applyFont="1" applyFill="1" applyAlignment="1" applyProtection="1"/>
    <xf numFmtId="0" fontId="27" fillId="2" borderId="0" xfId="0" applyFont="1" applyFill="1" applyAlignment="1" applyProtection="1"/>
    <xf numFmtId="167" fontId="0" fillId="2" borderId="0" xfId="0" applyNumberFormat="1" applyFill="1" applyAlignment="1" applyProtection="1"/>
    <xf numFmtId="0" fontId="7" fillId="2" borderId="0" xfId="0" applyFont="1" applyFill="1" applyAlignment="1" applyProtection="1"/>
    <xf numFmtId="0" fontId="19" fillId="2" borderId="0" xfId="0" applyFont="1" applyFill="1" applyBorder="1" applyAlignment="1" applyProtection="1"/>
    <xf numFmtId="3" fontId="7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wrapText="1" shrinkToFit="1"/>
    </xf>
    <xf numFmtId="165" fontId="11" fillId="2" borderId="8" xfId="8" applyNumberFormat="1" applyFont="1" applyFill="1" applyBorder="1" applyAlignment="1" applyProtection="1">
      <alignment vertical="center"/>
    </xf>
    <xf numFmtId="0" fontId="0" fillId="0" borderId="0" xfId="0" applyProtection="1"/>
    <xf numFmtId="0" fontId="22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165" fontId="3" fillId="3" borderId="35" xfId="0" applyNumberFormat="1" applyFont="1" applyFill="1" applyBorder="1" applyAlignment="1" applyProtection="1">
      <alignment horizontal="left"/>
    </xf>
    <xf numFmtId="165" fontId="3" fillId="2" borderId="33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top" wrapText="1"/>
    </xf>
    <xf numFmtId="168" fontId="3" fillId="2" borderId="27" xfId="0" applyNumberFormat="1" applyFont="1" applyFill="1" applyBorder="1" applyAlignment="1" applyProtection="1">
      <alignment horizontal="right"/>
    </xf>
    <xf numFmtId="168" fontId="3" fillId="2" borderId="9" xfId="0" applyNumberFormat="1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31" fillId="2" borderId="0" xfId="0" applyFont="1" applyFill="1" applyProtection="1"/>
    <xf numFmtId="3" fontId="25" fillId="3" borderId="1" xfId="12" applyNumberFormat="1" applyFont="1" applyFill="1" applyBorder="1" applyAlignment="1" applyProtection="1">
      <alignment vertical="center" wrapText="1" shrinkToFit="1"/>
    </xf>
    <xf numFmtId="0" fontId="31" fillId="0" borderId="0" xfId="0" applyFont="1" applyProtection="1"/>
    <xf numFmtId="3" fontId="4" fillId="7" borderId="1" xfId="12" applyNumberFormat="1" applyFont="1" applyFill="1" applyBorder="1" applyAlignment="1" applyProtection="1">
      <alignment horizontal="center"/>
      <protection locked="0"/>
    </xf>
    <xf numFmtId="44" fontId="0" fillId="2" borderId="0" xfId="16" applyFont="1" applyFill="1" applyProtection="1"/>
    <xf numFmtId="44" fontId="4" fillId="2" borderId="0" xfId="16" applyFont="1" applyFill="1" applyBorder="1" applyProtection="1"/>
    <xf numFmtId="44" fontId="4" fillId="2" borderId="0" xfId="16" applyFont="1" applyFill="1" applyProtection="1"/>
    <xf numFmtId="44" fontId="4" fillId="2" borderId="0" xfId="16" applyFont="1" applyFill="1" applyAlignment="1" applyProtection="1">
      <alignment vertical="center"/>
    </xf>
    <xf numFmtId="44" fontId="4" fillId="2" borderId="0" xfId="16" applyFont="1" applyFill="1" applyBorder="1" applyAlignment="1" applyProtection="1">
      <alignment horizontal="left" vertical="center"/>
    </xf>
    <xf numFmtId="0" fontId="3" fillId="2" borderId="0" xfId="14" applyFont="1" applyFill="1" applyBorder="1" applyProtection="1"/>
    <xf numFmtId="4" fontId="3" fillId="2" borderId="0" xfId="14" applyNumberFormat="1" applyFont="1" applyFill="1" applyBorder="1" applyProtection="1"/>
    <xf numFmtId="44" fontId="0" fillId="2" borderId="0" xfId="16" applyFont="1" applyFill="1" applyBorder="1" applyProtection="1"/>
    <xf numFmtId="4" fontId="7" fillId="2" borderId="0" xfId="14" applyNumberFormat="1" applyFont="1" applyFill="1" applyBorder="1" applyProtection="1"/>
    <xf numFmtId="44" fontId="0" fillId="0" borderId="0" xfId="16" applyFont="1" applyProtection="1"/>
    <xf numFmtId="3" fontId="25" fillId="3" borderId="10" xfId="12" applyNumberFormat="1" applyFont="1" applyFill="1" applyBorder="1" applyAlignment="1" applyProtection="1">
      <alignment vertical="center" wrapText="1" shrinkToFit="1"/>
    </xf>
    <xf numFmtId="165" fontId="3" fillId="2" borderId="14" xfId="0" applyNumberFormat="1" applyFont="1" applyFill="1" applyBorder="1" applyAlignment="1" applyProtection="1"/>
    <xf numFmtId="0" fontId="4" fillId="2" borderId="17" xfId="0" applyFont="1" applyFill="1" applyBorder="1" applyAlignment="1" applyProtection="1">
      <alignment wrapText="1"/>
    </xf>
    <xf numFmtId="0" fontId="4" fillId="2" borderId="18" xfId="0" applyFont="1" applyFill="1" applyBorder="1" applyAlignment="1" applyProtection="1">
      <alignment wrapText="1"/>
    </xf>
    <xf numFmtId="0" fontId="8" fillId="2" borderId="0" xfId="0" applyFont="1" applyFill="1" applyAlignment="1" applyProtection="1"/>
    <xf numFmtId="0" fontId="4" fillId="4" borderId="21" xfId="12" applyFill="1" applyBorder="1" applyProtection="1"/>
    <xf numFmtId="0" fontId="4" fillId="4" borderId="23" xfId="12" applyFill="1" applyBorder="1" applyProtection="1"/>
    <xf numFmtId="42" fontId="4" fillId="7" borderId="16" xfId="12" applyNumberFormat="1" applyFont="1" applyFill="1" applyBorder="1" applyProtection="1">
      <protection locked="0"/>
    </xf>
    <xf numFmtId="42" fontId="4" fillId="0" borderId="1" xfId="16" applyNumberFormat="1" applyFont="1" applyFill="1" applyBorder="1" applyProtection="1"/>
    <xf numFmtId="42" fontId="7" fillId="7" borderId="1" xfId="12" applyNumberFormat="1" applyFont="1" applyFill="1" applyBorder="1" applyProtection="1">
      <protection locked="0"/>
    </xf>
    <xf numFmtId="42" fontId="7" fillId="7" borderId="10" xfId="12" applyNumberFormat="1" applyFont="1" applyFill="1" applyBorder="1" applyProtection="1">
      <protection locked="0"/>
    </xf>
    <xf numFmtId="42" fontId="4" fillId="6" borderId="16" xfId="12" applyNumberFormat="1" applyFont="1" applyFill="1" applyBorder="1" applyProtection="1">
      <protection locked="0"/>
    </xf>
    <xf numFmtId="42" fontId="4" fillId="2" borderId="1" xfId="16" applyNumberFormat="1" applyFont="1" applyFill="1" applyBorder="1" applyProtection="1"/>
    <xf numFmtId="42" fontId="7" fillId="6" borderId="1" xfId="12" applyNumberFormat="1" applyFont="1" applyFill="1" applyBorder="1" applyProtection="1">
      <protection locked="0"/>
    </xf>
    <xf numFmtId="42" fontId="7" fillId="6" borderId="10" xfId="12" applyNumberFormat="1" applyFont="1" applyFill="1" applyBorder="1" applyProtection="1">
      <protection locked="0"/>
    </xf>
    <xf numFmtId="42" fontId="3" fillId="3" borderId="13" xfId="16" applyNumberFormat="1" applyFont="1" applyFill="1" applyBorder="1" applyAlignment="1" applyProtection="1">
      <alignment horizontal="right"/>
    </xf>
    <xf numFmtId="42" fontId="3" fillId="3" borderId="36" xfId="0" applyNumberFormat="1" applyFont="1" applyFill="1" applyBorder="1" applyAlignment="1" applyProtection="1">
      <alignment horizontal="right"/>
    </xf>
    <xf numFmtId="42" fontId="3" fillId="3" borderId="4" xfId="0" applyNumberFormat="1" applyFont="1" applyFill="1" applyBorder="1" applyAlignment="1" applyProtection="1">
      <alignment horizontal="right"/>
    </xf>
    <xf numFmtId="42" fontId="0" fillId="2" borderId="10" xfId="16" applyNumberFormat="1" applyFont="1" applyFill="1" applyBorder="1" applyProtection="1"/>
    <xf numFmtId="42" fontId="4" fillId="7" borderId="1" xfId="0" applyNumberFormat="1" applyFont="1" applyFill="1" applyBorder="1" applyAlignment="1" applyProtection="1">
      <alignment horizontal="right" vertical="center"/>
      <protection locked="0"/>
    </xf>
    <xf numFmtId="42" fontId="4" fillId="2" borderId="0" xfId="0" applyNumberFormat="1" applyFont="1" applyFill="1" applyProtection="1"/>
    <xf numFmtId="42" fontId="0" fillId="2" borderId="0" xfId="0" applyNumberFormat="1" applyFill="1" applyProtection="1"/>
    <xf numFmtId="169" fontId="4" fillId="7" borderId="1" xfId="0" applyNumberFormat="1" applyFont="1" applyFill="1" applyBorder="1" applyAlignment="1" applyProtection="1">
      <alignment horizontal="right" vertical="center"/>
      <protection locked="0"/>
    </xf>
    <xf numFmtId="0" fontId="4" fillId="7" borderId="6" xfId="0" applyFont="1" applyFill="1" applyBorder="1" applyProtection="1">
      <protection locked="0"/>
    </xf>
    <xf numFmtId="0" fontId="4" fillId="7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/>
    </xf>
    <xf numFmtId="169" fontId="4" fillId="7" borderId="6" xfId="0" applyNumberFormat="1" applyFont="1" applyFill="1" applyBorder="1" applyProtection="1">
      <protection locked="0"/>
    </xf>
    <xf numFmtId="0" fontId="3" fillId="7" borderId="6" xfId="0" applyFont="1" applyFill="1" applyBorder="1" applyProtection="1">
      <protection locked="0"/>
    </xf>
    <xf numFmtId="165" fontId="11" fillId="2" borderId="8" xfId="8" applyNumberFormat="1" applyFont="1" applyFill="1" applyBorder="1" applyAlignment="1" applyProtection="1">
      <alignment horizontal="left" vertical="center"/>
    </xf>
    <xf numFmtId="165" fontId="11" fillId="2" borderId="7" xfId="8" applyNumberFormat="1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</xf>
    <xf numFmtId="42" fontId="12" fillId="2" borderId="0" xfId="0" applyNumberFormat="1" applyFont="1" applyFill="1" applyProtection="1"/>
    <xf numFmtId="42" fontId="3" fillId="2" borderId="0" xfId="0" applyNumberFormat="1" applyFont="1" applyFill="1" applyBorder="1" applyAlignment="1" applyProtection="1">
      <alignment vertical="center"/>
    </xf>
    <xf numFmtId="42" fontId="23" fillId="2" borderId="0" xfId="0" applyNumberFormat="1" applyFont="1" applyFill="1" applyBorder="1" applyAlignment="1" applyProtection="1"/>
    <xf numFmtId="42" fontId="17" fillId="3" borderId="8" xfId="0" applyNumberFormat="1" applyFont="1" applyFill="1" applyBorder="1" applyAlignment="1" applyProtection="1">
      <alignment horizontal="left"/>
    </xf>
    <xf numFmtId="42" fontId="20" fillId="3" borderId="1" xfId="0" applyNumberFormat="1" applyFont="1" applyFill="1" applyBorder="1" applyAlignment="1" applyProtection="1">
      <alignment horizontal="center" wrapText="1"/>
    </xf>
    <xf numFmtId="42" fontId="11" fillId="2" borderId="8" xfId="8" applyNumberFormat="1" applyFont="1" applyFill="1" applyBorder="1" applyAlignment="1" applyProtection="1">
      <alignment horizontal="left" vertical="center"/>
    </xf>
    <xf numFmtId="42" fontId="4" fillId="7" borderId="6" xfId="0" applyNumberFormat="1" applyFont="1" applyFill="1" applyBorder="1" applyAlignment="1" applyProtection="1">
      <alignment horizontal="right" vertical="center"/>
      <protection locked="0"/>
    </xf>
    <xf numFmtId="42" fontId="11" fillId="2" borderId="8" xfId="8" applyNumberFormat="1" applyFont="1" applyFill="1" applyBorder="1" applyAlignment="1" applyProtection="1">
      <alignment vertical="center"/>
    </xf>
    <xf numFmtId="42" fontId="26" fillId="2" borderId="0" xfId="0" applyNumberFormat="1" applyFont="1" applyFill="1" applyAlignment="1" applyProtection="1"/>
    <xf numFmtId="42" fontId="34" fillId="2" borderId="0" xfId="0" applyNumberFormat="1" applyFont="1" applyFill="1" applyAlignment="1" applyProtection="1">
      <alignment vertical="center"/>
    </xf>
    <xf numFmtId="42" fontId="0" fillId="2" borderId="1" xfId="0" applyNumberFormat="1" applyFill="1" applyBorder="1" applyProtection="1"/>
    <xf numFmtId="42" fontId="3" fillId="0" borderId="13" xfId="0" applyNumberFormat="1" applyFont="1" applyFill="1" applyBorder="1" applyProtection="1"/>
    <xf numFmtId="42" fontId="4" fillId="2" borderId="0" xfId="0" applyNumberFormat="1" applyFont="1" applyFill="1" applyBorder="1" applyProtection="1"/>
    <xf numFmtId="42" fontId="0" fillId="2" borderId="0" xfId="0" applyNumberFormat="1" applyFill="1" applyBorder="1" applyProtection="1"/>
    <xf numFmtId="0" fontId="3" fillId="0" borderId="12" xfId="0" applyFont="1" applyFill="1" applyBorder="1" applyProtection="1"/>
    <xf numFmtId="0" fontId="4" fillId="0" borderId="13" xfId="0" applyFont="1" applyFill="1" applyBorder="1" applyProtection="1"/>
    <xf numFmtId="42" fontId="4" fillId="0" borderId="13" xfId="0" applyNumberFormat="1" applyFont="1" applyFill="1" applyBorder="1" applyAlignment="1" applyProtection="1">
      <alignment horizontal="right" vertical="center"/>
    </xf>
    <xf numFmtId="169" fontId="3" fillId="0" borderId="13" xfId="0" applyNumberFormat="1" applyFont="1" applyFill="1" applyBorder="1" applyProtection="1"/>
    <xf numFmtId="166" fontId="4" fillId="2" borderId="0" xfId="3" applyFont="1" applyFill="1" applyBorder="1" applyProtection="1"/>
    <xf numFmtId="0" fontId="15" fillId="2" borderId="0" xfId="0" applyFont="1" applyFill="1" applyProtection="1"/>
    <xf numFmtId="0" fontId="15" fillId="2" borderId="0" xfId="12" applyFont="1" applyFill="1" applyProtection="1"/>
    <xf numFmtId="0" fontId="0" fillId="2" borderId="0" xfId="0" applyFill="1" applyAlignment="1" applyProtection="1">
      <alignment horizontal="left"/>
    </xf>
    <xf numFmtId="0" fontId="4" fillId="2" borderId="0" xfId="12" applyFill="1" applyAlignment="1" applyProtection="1">
      <alignment horizontal="left"/>
    </xf>
    <xf numFmtId="44" fontId="4" fillId="2" borderId="0" xfId="1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20" fillId="2" borderId="8" xfId="0" applyFont="1" applyFill="1" applyBorder="1" applyAlignment="1" applyProtection="1"/>
    <xf numFmtId="0" fontId="11" fillId="5" borderId="0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/>
    </xf>
    <xf numFmtId="0" fontId="36" fillId="5" borderId="0" xfId="0" applyFont="1" applyFill="1" applyBorder="1" applyAlignment="1" applyProtection="1">
      <alignment horizontal="left" vertical="center" wrapText="1"/>
    </xf>
    <xf numFmtId="0" fontId="35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/>
    <xf numFmtId="0" fontId="15" fillId="2" borderId="0" xfId="0" applyFont="1" applyFill="1" applyAlignment="1" applyProtection="1"/>
    <xf numFmtId="0" fontId="15" fillId="4" borderId="22" xfId="0" applyFont="1" applyFill="1" applyBorder="1" applyProtection="1"/>
    <xf numFmtId="42" fontId="15" fillId="2" borderId="0" xfId="0" applyNumberFormat="1" applyFont="1" applyFill="1" applyProtection="1"/>
    <xf numFmtId="3" fontId="4" fillId="7" borderId="16" xfId="12" applyNumberFormat="1" applyFont="1" applyFill="1" applyBorder="1" applyAlignment="1" applyProtection="1">
      <alignment horizontal="center"/>
      <protection locked="0"/>
    </xf>
    <xf numFmtId="0" fontId="3" fillId="2" borderId="1" xfId="12" applyFont="1" applyFill="1" applyBorder="1" applyAlignment="1" applyProtection="1"/>
    <xf numFmtId="0" fontId="10" fillId="3" borderId="7" xfId="12" applyFont="1" applyFill="1" applyBorder="1" applyProtection="1"/>
    <xf numFmtId="44" fontId="3" fillId="2" borderId="1" xfId="16" applyFont="1" applyFill="1" applyBorder="1" applyAlignment="1" applyProtection="1"/>
    <xf numFmtId="0" fontId="24" fillId="2" borderId="1" xfId="12" applyFont="1" applyFill="1" applyBorder="1" applyAlignment="1" applyProtection="1"/>
    <xf numFmtId="44" fontId="3" fillId="2" borderId="10" xfId="16" applyFont="1" applyFill="1" applyBorder="1" applyAlignment="1" applyProtection="1"/>
    <xf numFmtId="0" fontId="0" fillId="0" borderId="0" xfId="0" applyAlignment="1" applyProtection="1"/>
    <xf numFmtId="0" fontId="4" fillId="2" borderId="0" xfId="12" applyFill="1" applyBorder="1" applyAlignment="1" applyProtection="1"/>
    <xf numFmtId="0" fontId="4" fillId="2" borderId="0" xfId="12" applyFill="1" applyAlignment="1" applyProtection="1"/>
    <xf numFmtId="0" fontId="4" fillId="7" borderId="6" xfId="12" applyFill="1" applyBorder="1" applyProtection="1">
      <protection locked="0"/>
    </xf>
    <xf numFmtId="0" fontId="4" fillId="7" borderId="6" xfId="12" applyFont="1" applyFill="1" applyBorder="1" applyProtection="1">
      <protection locked="0"/>
    </xf>
    <xf numFmtId="3" fontId="4" fillId="7" borderId="6" xfId="12" applyNumberFormat="1" applyFont="1" applyFill="1" applyBorder="1" applyAlignment="1" applyProtection="1">
      <alignment horizontal="center"/>
      <protection locked="0"/>
    </xf>
    <xf numFmtId="4" fontId="7" fillId="7" borderId="6" xfId="12" applyNumberFormat="1" applyFont="1" applyFill="1" applyBorder="1" applyProtection="1">
      <protection locked="0"/>
    </xf>
    <xf numFmtId="42" fontId="7" fillId="7" borderId="20" xfId="12" applyNumberFormat="1" applyFont="1" applyFill="1" applyBorder="1" applyProtection="1">
      <protection locked="0"/>
    </xf>
    <xf numFmtId="42" fontId="4" fillId="0" borderId="6" xfId="16" applyNumberFormat="1" applyFont="1" applyFill="1" applyBorder="1" applyProtection="1"/>
    <xf numFmtId="4" fontId="7" fillId="6" borderId="6" xfId="12" applyNumberFormat="1" applyFont="1" applyFill="1" applyBorder="1" applyProtection="1">
      <protection locked="0"/>
    </xf>
    <xf numFmtId="42" fontId="7" fillId="6" borderId="6" xfId="12" applyNumberFormat="1" applyFont="1" applyFill="1" applyBorder="1" applyProtection="1">
      <protection locked="0"/>
    </xf>
    <xf numFmtId="42" fontId="7" fillId="6" borderId="20" xfId="12" applyNumberFormat="1" applyFont="1" applyFill="1" applyBorder="1" applyProtection="1">
      <protection locked="0"/>
    </xf>
    <xf numFmtId="42" fontId="4" fillId="2" borderId="6" xfId="16" applyNumberFormat="1" applyFont="1" applyFill="1" applyBorder="1" applyProtection="1"/>
    <xf numFmtId="0" fontId="3" fillId="0" borderId="12" xfId="12" applyFont="1" applyFill="1" applyBorder="1" applyProtection="1"/>
    <xf numFmtId="0" fontId="4" fillId="0" borderId="0" xfId="12" applyFill="1" applyProtection="1"/>
    <xf numFmtId="0" fontId="0" fillId="0" borderId="0" xfId="0" applyFill="1" applyProtection="1"/>
    <xf numFmtId="42" fontId="3" fillId="0" borderId="13" xfId="12" applyNumberFormat="1" applyFont="1" applyFill="1" applyBorder="1" applyProtection="1"/>
    <xf numFmtId="42" fontId="3" fillId="0" borderId="13" xfId="16" applyNumberFormat="1" applyFont="1" applyFill="1" applyBorder="1" applyProtection="1"/>
    <xf numFmtId="0" fontId="3" fillId="0" borderId="13" xfId="12" applyFont="1" applyFill="1" applyBorder="1" applyProtection="1"/>
    <xf numFmtId="42" fontId="0" fillId="2" borderId="20" xfId="16" applyNumberFormat="1" applyFont="1" applyFill="1" applyBorder="1" applyProtection="1"/>
    <xf numFmtId="42" fontId="3" fillId="0" borderId="28" xfId="16" applyNumberFormat="1" applyFont="1" applyFill="1" applyBorder="1" applyProtection="1"/>
    <xf numFmtId="0" fontId="3" fillId="0" borderId="0" xfId="0" applyFont="1"/>
    <xf numFmtId="0" fontId="4" fillId="0" borderId="0" xfId="0" applyFont="1"/>
    <xf numFmtId="0" fontId="3" fillId="3" borderId="1" xfId="12" applyFont="1" applyFill="1" applyBorder="1" applyAlignment="1" applyProtection="1"/>
    <xf numFmtId="0" fontId="3" fillId="0" borderId="0" xfId="12" applyFont="1" applyFill="1" applyBorder="1" applyProtection="1"/>
    <xf numFmtId="0" fontId="4" fillId="7" borderId="23" xfId="12" applyFont="1" applyFill="1" applyBorder="1" applyProtection="1">
      <protection locked="0"/>
    </xf>
    <xf numFmtId="42" fontId="4" fillId="0" borderId="16" xfId="16" applyNumberFormat="1" applyFont="1" applyFill="1" applyBorder="1" applyProtection="1"/>
    <xf numFmtId="0" fontId="0" fillId="2" borderId="8" xfId="0" applyFill="1" applyBorder="1" applyProtection="1"/>
    <xf numFmtId="4" fontId="4" fillId="7" borderId="1" xfId="12" applyNumberFormat="1" applyFont="1" applyFill="1" applyBorder="1" applyProtection="1">
      <protection locked="0"/>
    </xf>
    <xf numFmtId="42" fontId="4" fillId="7" borderId="1" xfId="12" applyNumberFormat="1" applyFont="1" applyFill="1" applyBorder="1" applyProtection="1">
      <protection locked="0"/>
    </xf>
    <xf numFmtId="0" fontId="4" fillId="3" borderId="10" xfId="12" applyFill="1" applyBorder="1" applyProtection="1"/>
    <xf numFmtId="0" fontId="4" fillId="7" borderId="20" xfId="12" applyFont="1" applyFill="1" applyBorder="1" applyProtection="1">
      <protection locked="0"/>
    </xf>
    <xf numFmtId="4" fontId="4" fillId="7" borderId="6" xfId="12" applyNumberFormat="1" applyFont="1" applyFill="1" applyBorder="1" applyProtection="1">
      <protection locked="0"/>
    </xf>
    <xf numFmtId="42" fontId="4" fillId="7" borderId="6" xfId="12" applyNumberFormat="1" applyFont="1" applyFill="1" applyBorder="1" applyProtection="1">
      <protection locked="0"/>
    </xf>
    <xf numFmtId="42" fontId="7" fillId="7" borderId="6" xfId="12" applyNumberFormat="1" applyFont="1" applyFill="1" applyBorder="1" applyProtection="1">
      <protection locked="0"/>
    </xf>
    <xf numFmtId="3" fontId="4" fillId="7" borderId="39" xfId="12" applyNumberFormat="1" applyFont="1" applyFill="1" applyBorder="1" applyAlignment="1" applyProtection="1">
      <alignment horizontal="center"/>
      <protection locked="0"/>
    </xf>
    <xf numFmtId="4" fontId="4" fillId="7" borderId="39" xfId="12" applyNumberFormat="1" applyFont="1" applyFill="1" applyBorder="1" applyProtection="1">
      <protection locked="0"/>
    </xf>
    <xf numFmtId="42" fontId="4" fillId="7" borderId="39" xfId="12" applyNumberFormat="1" applyFont="1" applyFill="1" applyBorder="1" applyProtection="1">
      <protection locked="0"/>
    </xf>
    <xf numFmtId="42" fontId="4" fillId="0" borderId="13" xfId="16" applyNumberFormat="1" applyFont="1" applyFill="1" applyBorder="1" applyProtection="1"/>
    <xf numFmtId="0" fontId="3" fillId="3" borderId="10" xfId="12" applyFont="1" applyFill="1" applyBorder="1" applyAlignment="1" applyProtection="1"/>
    <xf numFmtId="42" fontId="24" fillId="3" borderId="6" xfId="0" applyNumberFormat="1" applyFont="1" applyFill="1" applyBorder="1" applyAlignment="1" applyProtection="1">
      <alignment horizontal="center" vertical="center" wrapText="1"/>
    </xf>
    <xf numFmtId="42" fontId="4" fillId="0" borderId="40" xfId="16" applyNumberFormat="1" applyFont="1" applyFill="1" applyBorder="1" applyProtection="1"/>
    <xf numFmtId="42" fontId="4" fillId="0" borderId="39" xfId="16" applyNumberFormat="1" applyFont="1" applyFill="1" applyBorder="1" applyProtection="1"/>
    <xf numFmtId="42" fontId="4" fillId="0" borderId="43" xfId="16" applyNumberFormat="1" applyFont="1" applyFill="1" applyBorder="1" applyProtection="1"/>
    <xf numFmtId="0" fontId="4" fillId="0" borderId="38" xfId="12" applyFill="1" applyBorder="1" applyProtection="1"/>
    <xf numFmtId="0" fontId="0" fillId="2" borderId="8" xfId="0" applyNumberFormat="1" applyFill="1" applyBorder="1" applyAlignment="1" applyProtection="1">
      <alignment vertical="center"/>
    </xf>
    <xf numFmtId="0" fontId="11" fillId="3" borderId="7" xfId="12" applyFont="1" applyFill="1" applyBorder="1" applyProtection="1"/>
    <xf numFmtId="0" fontId="15" fillId="3" borderId="8" xfId="12" applyFont="1" applyFill="1" applyBorder="1" applyProtection="1"/>
    <xf numFmtId="0" fontId="4" fillId="2" borderId="22" xfId="0" applyFont="1" applyFill="1" applyBorder="1" applyAlignment="1" applyProtection="1">
      <alignment wrapText="1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0" fillId="0" borderId="8" xfId="0" applyBorder="1" applyAlignment="1"/>
    <xf numFmtId="0" fontId="0" fillId="0" borderId="10" xfId="0" applyBorder="1" applyAlignment="1"/>
    <xf numFmtId="0" fontId="16" fillId="8" borderId="7" xfId="12" applyFont="1" applyFill="1" applyBorder="1" applyAlignment="1" applyProtection="1">
      <alignment horizontal="left" vertical="top" wrapText="1"/>
    </xf>
    <xf numFmtId="0" fontId="16" fillId="8" borderId="8" xfId="12" applyFont="1" applyFill="1" applyBorder="1" applyAlignment="1" applyProtection="1">
      <alignment horizontal="left" vertical="top" wrapText="1"/>
    </xf>
    <xf numFmtId="0" fontId="16" fillId="8" borderId="10" xfId="12" applyFont="1" applyFill="1" applyBorder="1" applyAlignment="1" applyProtection="1">
      <alignment horizontal="left" vertical="top" wrapText="1"/>
    </xf>
    <xf numFmtId="0" fontId="26" fillId="2" borderId="0" xfId="12" applyFont="1" applyFill="1" applyAlignment="1" applyProtection="1">
      <alignment horizontal="center"/>
    </xf>
    <xf numFmtId="0" fontId="18" fillId="2" borderId="0" xfId="12" applyFont="1" applyFill="1" applyAlignment="1" applyProtection="1">
      <alignment horizontal="left" vertical="center"/>
    </xf>
    <xf numFmtId="0" fontId="3" fillId="3" borderId="42" xfId="12" applyFont="1" applyFill="1" applyBorder="1" applyAlignment="1" applyProtection="1">
      <alignment horizontal="left"/>
    </xf>
    <xf numFmtId="0" fontId="3" fillId="3" borderId="23" xfId="12" applyFont="1" applyFill="1" applyBorder="1" applyAlignment="1" applyProtection="1">
      <alignment horizontal="left"/>
    </xf>
    <xf numFmtId="0" fontId="3" fillId="3" borderId="10" xfId="12" applyFont="1" applyFill="1" applyBorder="1" applyAlignment="1" applyProtection="1">
      <alignment horizontal="left"/>
    </xf>
    <xf numFmtId="3" fontId="25" fillId="3" borderId="7" xfId="12" applyNumberFormat="1" applyFont="1" applyFill="1" applyBorder="1" applyAlignment="1" applyProtection="1">
      <alignment horizontal="center" vertical="center" wrapText="1" shrinkToFit="1"/>
    </xf>
    <xf numFmtId="0" fontId="3" fillId="2" borderId="32" xfId="14" applyFont="1" applyFill="1" applyBorder="1" applyAlignment="1" applyProtection="1">
      <alignment horizontal="left"/>
    </xf>
    <xf numFmtId="42" fontId="3" fillId="2" borderId="7" xfId="12" applyNumberFormat="1" applyFont="1" applyFill="1" applyBorder="1" applyAlignment="1" applyProtection="1">
      <alignment horizontal="left"/>
    </xf>
    <xf numFmtId="0" fontId="3" fillId="2" borderId="8" xfId="12" applyFont="1" applyFill="1" applyBorder="1" applyAlignment="1" applyProtection="1">
      <alignment horizontal="left"/>
    </xf>
    <xf numFmtId="3" fontId="25" fillId="3" borderId="7" xfId="12" applyNumberFormat="1" applyFont="1" applyFill="1" applyBorder="1" applyAlignment="1" applyProtection="1">
      <alignment horizontal="left" vertical="center" wrapText="1" shrinkToFit="1"/>
    </xf>
    <xf numFmtId="3" fontId="25" fillId="3" borderId="8" xfId="12" applyNumberFormat="1" applyFont="1" applyFill="1" applyBorder="1" applyAlignment="1" applyProtection="1">
      <alignment horizontal="left" vertical="center" wrapText="1" shrinkToFit="1"/>
    </xf>
    <xf numFmtId="3" fontId="25" fillId="3" borderId="10" xfId="12" applyNumberFormat="1" applyFont="1" applyFill="1" applyBorder="1" applyAlignment="1" applyProtection="1">
      <alignment horizontal="left" vertical="center" wrapText="1" shrinkToFit="1"/>
    </xf>
    <xf numFmtId="42" fontId="3" fillId="2" borderId="7" xfId="12" applyNumberFormat="1" applyFont="1" applyFill="1" applyBorder="1" applyAlignment="1" applyProtection="1">
      <alignment horizontal="left"/>
      <protection locked="0"/>
    </xf>
    <xf numFmtId="0" fontId="3" fillId="2" borderId="8" xfId="12" applyFont="1" applyFill="1" applyBorder="1" applyAlignment="1" applyProtection="1">
      <alignment horizontal="left"/>
      <protection locked="0"/>
    </xf>
    <xf numFmtId="0" fontId="3" fillId="2" borderId="7" xfId="12" applyNumberFormat="1" applyFont="1" applyFill="1" applyBorder="1" applyAlignment="1" applyProtection="1">
      <alignment horizontal="left"/>
    </xf>
    <xf numFmtId="0" fontId="3" fillId="2" borderId="8" xfId="12" applyNumberFormat="1" applyFont="1" applyFill="1" applyBorder="1" applyAlignment="1" applyProtection="1">
      <alignment horizontal="left"/>
    </xf>
    <xf numFmtId="42" fontId="3" fillId="2" borderId="22" xfId="16" applyNumberFormat="1" applyFont="1" applyFill="1" applyBorder="1" applyAlignment="1" applyProtection="1">
      <alignment horizontal="left"/>
    </xf>
    <xf numFmtId="42" fontId="3" fillId="2" borderId="25" xfId="12" applyNumberFormat="1" applyFont="1" applyFill="1" applyBorder="1" applyAlignment="1" applyProtection="1">
      <alignment horizontal="left"/>
    </xf>
    <xf numFmtId="0" fontId="3" fillId="2" borderId="22" xfId="12" applyFont="1" applyFill="1" applyBorder="1" applyAlignment="1" applyProtection="1">
      <alignment horizontal="left"/>
    </xf>
    <xf numFmtId="0" fontId="3" fillId="0" borderId="25" xfId="12" applyFont="1" applyFill="1" applyBorder="1" applyAlignment="1" applyProtection="1">
      <alignment horizontal="left"/>
    </xf>
    <xf numFmtId="0" fontId="3" fillId="0" borderId="22" xfId="12" applyFont="1" applyFill="1" applyBorder="1" applyAlignment="1" applyProtection="1">
      <alignment horizontal="left"/>
    </xf>
    <xf numFmtId="42" fontId="3" fillId="2" borderId="8" xfId="16" applyNumberFormat="1" applyFont="1" applyFill="1" applyBorder="1" applyAlignment="1" applyProtection="1">
      <alignment horizontal="left"/>
    </xf>
    <xf numFmtId="42" fontId="3" fillId="2" borderId="8" xfId="12" applyNumberFormat="1" applyFont="1" applyFill="1" applyBorder="1" applyAlignment="1" applyProtection="1">
      <alignment horizontal="left"/>
    </xf>
    <xf numFmtId="0" fontId="0" fillId="0" borderId="8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31" fillId="0" borderId="8" xfId="0" applyFont="1" applyBorder="1" applyAlignment="1">
      <alignment horizontal="left"/>
    </xf>
    <xf numFmtId="0" fontId="4" fillId="7" borderId="6" xfId="0" applyFont="1" applyFill="1" applyBorder="1" applyAlignment="1" applyProtection="1">
      <alignment horizontal="left" vertical="center"/>
      <protection locked="0"/>
    </xf>
    <xf numFmtId="169" fontId="4" fillId="7" borderId="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Protection="1"/>
    <xf numFmtId="44" fontId="4" fillId="7" borderId="1" xfId="0" applyNumberFormat="1" applyFont="1" applyFill="1" applyBorder="1" applyAlignment="1" applyProtection="1">
      <alignment horizontal="right" vertical="center"/>
      <protection locked="0"/>
    </xf>
    <xf numFmtId="44" fontId="4" fillId="7" borderId="6" xfId="0" applyNumberFormat="1" applyFont="1" applyFill="1" applyBorder="1" applyAlignment="1" applyProtection="1">
      <alignment horizontal="right" vertical="center"/>
      <protection locked="0"/>
    </xf>
    <xf numFmtId="0" fontId="16" fillId="8" borderId="7" xfId="0" applyFont="1" applyFill="1" applyBorder="1" applyAlignment="1" applyProtection="1">
      <alignment horizontal="left" vertical="top"/>
    </xf>
    <xf numFmtId="0" fontId="16" fillId="8" borderId="8" xfId="0" applyFont="1" applyFill="1" applyBorder="1" applyAlignment="1" applyProtection="1">
      <alignment horizontal="left" vertical="top"/>
    </xf>
    <xf numFmtId="0" fontId="16" fillId="8" borderId="0" xfId="0" applyFont="1" applyFill="1" applyBorder="1" applyAlignment="1" applyProtection="1">
      <alignment horizontal="left" vertical="top"/>
    </xf>
    <xf numFmtId="42" fontId="11" fillId="2" borderId="0" xfId="8" applyNumberFormat="1" applyFont="1" applyFill="1" applyBorder="1" applyAlignment="1" applyProtection="1">
      <alignment horizontal="left" vertical="center"/>
    </xf>
    <xf numFmtId="42" fontId="3" fillId="0" borderId="0" xfId="0" applyNumberFormat="1" applyFont="1" applyFill="1" applyBorder="1" applyProtection="1"/>
    <xf numFmtId="0" fontId="0" fillId="2" borderId="0" xfId="0" applyNumberFormat="1" applyFill="1" applyBorder="1" applyAlignment="1" applyProtection="1">
      <alignment horizontal="left" vertical="center"/>
    </xf>
    <xf numFmtId="0" fontId="16" fillId="8" borderId="0" xfId="12" applyFont="1" applyFill="1" applyBorder="1" applyAlignment="1" applyProtection="1">
      <alignment horizontal="left" vertical="top" wrapText="1"/>
    </xf>
    <xf numFmtId="4" fontId="40" fillId="3" borderId="1" xfId="0" applyNumberFormat="1" applyFont="1" applyFill="1" applyBorder="1" applyAlignment="1" applyProtection="1">
      <alignment vertical="center" shrinkToFit="1"/>
    </xf>
    <xf numFmtId="42" fontId="17" fillId="3" borderId="10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44" fontId="4" fillId="4" borderId="1" xfId="0" applyNumberFormat="1" applyFont="1" applyFill="1" applyBorder="1" applyAlignment="1" applyProtection="1">
      <alignment horizontal="right" vertical="center"/>
      <protection locked="0"/>
    </xf>
    <xf numFmtId="16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44" fontId="4" fillId="4" borderId="6" xfId="0" applyNumberFormat="1" applyFont="1" applyFill="1" applyBorder="1" applyAlignment="1" applyProtection="1">
      <alignment horizontal="right" vertical="center"/>
      <protection locked="0"/>
    </xf>
    <xf numFmtId="169" fontId="4" fillId="4" borderId="6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Protection="1">
      <protection locked="0"/>
    </xf>
    <xf numFmtId="169" fontId="4" fillId="4" borderId="6" xfId="0" applyNumberFormat="1" applyFont="1" applyFill="1" applyBorder="1" applyProtection="1">
      <protection locked="0"/>
    </xf>
    <xf numFmtId="0" fontId="0" fillId="0" borderId="22" xfId="0" applyBorder="1" applyAlignment="1"/>
    <xf numFmtId="0" fontId="0" fillId="2" borderId="1" xfId="0" applyFill="1" applyBorder="1" applyProtection="1"/>
    <xf numFmtId="42" fontId="0" fillId="2" borderId="16" xfId="0" applyNumberFormat="1" applyFill="1" applyBorder="1" applyProtection="1"/>
    <xf numFmtId="42" fontId="0" fillId="2" borderId="7" xfId="0" applyNumberFormat="1" applyFill="1" applyBorder="1" applyProtection="1"/>
    <xf numFmtId="0" fontId="0" fillId="2" borderId="19" xfId="0" applyFill="1" applyBorder="1" applyProtection="1"/>
    <xf numFmtId="42" fontId="11" fillId="2" borderId="22" xfId="8" applyNumberFormat="1" applyFont="1" applyFill="1" applyBorder="1" applyAlignment="1" applyProtection="1">
      <alignment vertical="center"/>
    </xf>
    <xf numFmtId="0" fontId="0" fillId="2" borderId="22" xfId="0" applyFill="1" applyBorder="1" applyProtection="1"/>
    <xf numFmtId="0" fontId="0" fillId="2" borderId="10" xfId="0" applyFill="1" applyBorder="1" applyProtection="1"/>
    <xf numFmtId="42" fontId="0" fillId="2" borderId="6" xfId="0" applyNumberFormat="1" applyFill="1" applyBorder="1" applyProtection="1"/>
    <xf numFmtId="42" fontId="0" fillId="2" borderId="43" xfId="0" applyNumberFormat="1" applyFill="1" applyBorder="1" applyProtection="1"/>
    <xf numFmtId="0" fontId="0" fillId="2" borderId="10" xfId="0" applyNumberFormat="1" applyFill="1" applyBorder="1" applyAlignment="1" applyProtection="1">
      <alignment vertical="center"/>
    </xf>
    <xf numFmtId="3" fontId="25" fillId="3" borderId="7" xfId="12" applyNumberFormat="1" applyFont="1" applyFill="1" applyBorder="1" applyAlignment="1" applyProtection="1">
      <alignment horizontal="left" vertical="center" shrinkToFit="1"/>
    </xf>
    <xf numFmtId="42" fontId="4" fillId="4" borderId="6" xfId="0" applyNumberFormat="1" applyFont="1" applyFill="1" applyBorder="1" applyAlignment="1" applyProtection="1">
      <alignment horizontal="left" vertical="center"/>
      <protection locked="0"/>
    </xf>
    <xf numFmtId="42" fontId="4" fillId="2" borderId="1" xfId="0" applyNumberFormat="1" applyFont="1" applyFill="1" applyBorder="1" applyProtection="1"/>
    <xf numFmtId="0" fontId="31" fillId="2" borderId="1" xfId="0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/>
    <xf numFmtId="0" fontId="4" fillId="2" borderId="24" xfId="12" applyFill="1" applyBorder="1" applyProtection="1"/>
    <xf numFmtId="4" fontId="4" fillId="4" borderId="16" xfId="12" applyNumberFormat="1" applyFont="1" applyFill="1" applyBorder="1" applyProtection="1">
      <protection locked="0"/>
    </xf>
    <xf numFmtId="42" fontId="4" fillId="4" borderId="16" xfId="12" applyNumberFormat="1" applyFont="1" applyFill="1" applyBorder="1" applyProtection="1">
      <protection locked="0"/>
    </xf>
    <xf numFmtId="3" fontId="6" fillId="0" borderId="7" xfId="0" applyNumberFormat="1" applyFont="1" applyFill="1" applyBorder="1" applyAlignment="1" applyProtection="1">
      <alignment vertical="center"/>
    </xf>
    <xf numFmtId="0" fontId="15" fillId="9" borderId="24" xfId="0" applyFont="1" applyFill="1" applyBorder="1" applyAlignment="1" applyProtection="1">
      <alignment horizontal="left" vertical="center" wrapText="1"/>
    </xf>
    <xf numFmtId="0" fontId="15" fillId="9" borderId="0" xfId="0" applyFont="1" applyFill="1" applyBorder="1" applyAlignment="1" applyProtection="1">
      <alignment horizontal="left" vertical="center" wrapText="1"/>
    </xf>
    <xf numFmtId="0" fontId="15" fillId="9" borderId="21" xfId="0" applyFont="1" applyFill="1" applyBorder="1" applyAlignment="1" applyProtection="1">
      <alignment horizontal="left" vertical="center" wrapText="1"/>
    </xf>
    <xf numFmtId="44" fontId="4" fillId="2" borderId="1" xfId="16" applyFont="1" applyFill="1" applyBorder="1" applyProtection="1"/>
    <xf numFmtId="0" fontId="4" fillId="2" borderId="1" xfId="12" applyFill="1" applyBorder="1" applyProtection="1"/>
    <xf numFmtId="3" fontId="40" fillId="3" borderId="1" xfId="0" applyNumberFormat="1" applyFont="1" applyFill="1" applyBorder="1" applyAlignment="1" applyProtection="1">
      <alignment horizontal="left" vertical="center" shrinkToFit="1"/>
    </xf>
    <xf numFmtId="0" fontId="11" fillId="3" borderId="7" xfId="0" applyFont="1" applyFill="1" applyBorder="1" applyAlignment="1" applyProtection="1">
      <alignment horizontal="left"/>
    </xf>
    <xf numFmtId="0" fontId="20" fillId="3" borderId="7" xfId="12" applyFont="1" applyFill="1" applyBorder="1" applyAlignment="1" applyProtection="1">
      <alignment wrapText="1"/>
    </xf>
    <xf numFmtId="0" fontId="20" fillId="3" borderId="7" xfId="12" applyFont="1" applyFill="1" applyBorder="1" applyAlignment="1" applyProtection="1">
      <alignment horizontal="left"/>
    </xf>
    <xf numFmtId="0" fontId="20" fillId="3" borderId="41" xfId="12" applyFont="1" applyFill="1" applyBorder="1" applyAlignment="1" applyProtection="1">
      <alignment horizontal="left"/>
    </xf>
    <xf numFmtId="0" fontId="20" fillId="3" borderId="25" xfId="12" applyFont="1" applyFill="1" applyBorder="1" applyAlignment="1" applyProtection="1">
      <alignment horizontal="left"/>
    </xf>
    <xf numFmtId="165" fontId="3" fillId="2" borderId="44" xfId="0" applyNumberFormat="1" applyFont="1" applyFill="1" applyBorder="1" applyAlignment="1" applyProtection="1"/>
    <xf numFmtId="0" fontId="21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42" fontId="3" fillId="2" borderId="0" xfId="16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wrapText="1"/>
    </xf>
    <xf numFmtId="42" fontId="3" fillId="2" borderId="0" xfId="0" applyNumberFormat="1" applyFont="1" applyFill="1" applyBorder="1" applyAlignment="1" applyProtection="1">
      <alignment horizontal="right"/>
    </xf>
    <xf numFmtId="0" fontId="21" fillId="2" borderId="45" xfId="0" applyFont="1" applyFill="1" applyBorder="1" applyAlignment="1" applyProtection="1"/>
    <xf numFmtId="42" fontId="3" fillId="2" borderId="45" xfId="16" applyNumberFormat="1" applyFont="1" applyFill="1" applyBorder="1" applyAlignment="1" applyProtection="1">
      <alignment horizontal="right"/>
    </xf>
    <xf numFmtId="42" fontId="3" fillId="3" borderId="38" xfId="16" applyNumberFormat="1" applyFont="1" applyFill="1" applyBorder="1" applyAlignment="1" applyProtection="1">
      <alignment horizontal="right"/>
    </xf>
    <xf numFmtId="0" fontId="4" fillId="2" borderId="46" xfId="0" applyFont="1" applyFill="1" applyBorder="1" applyAlignment="1" applyProtection="1">
      <alignment wrapText="1"/>
    </xf>
    <xf numFmtId="0" fontId="21" fillId="2" borderId="15" xfId="0" applyFont="1" applyFill="1" applyBorder="1" applyAlignment="1" applyProtection="1"/>
    <xf numFmtId="42" fontId="3" fillId="2" borderId="47" xfId="16" applyNumberFormat="1" applyFont="1" applyFill="1" applyBorder="1" applyAlignment="1" applyProtection="1">
      <alignment horizontal="right"/>
    </xf>
    <xf numFmtId="42" fontId="3" fillId="3" borderId="38" xfId="0" applyNumberFormat="1" applyFont="1" applyFill="1" applyBorder="1" applyAlignment="1" applyProtection="1">
      <alignment horizontal="right"/>
    </xf>
    <xf numFmtId="0" fontId="0" fillId="2" borderId="24" xfId="0" applyNumberFormat="1" applyFill="1" applyBorder="1" applyAlignment="1" applyProtection="1">
      <alignment horizontal="left" vertical="center"/>
    </xf>
    <xf numFmtId="165" fontId="21" fillId="3" borderId="4" xfId="0" applyNumberFormat="1" applyFont="1" applyFill="1" applyBorder="1" applyAlignment="1" applyProtection="1">
      <alignment horizontal="left"/>
    </xf>
    <xf numFmtId="165" fontId="3" fillId="0" borderId="14" xfId="0" applyNumberFormat="1" applyFont="1" applyFill="1" applyBorder="1" applyAlignment="1" applyProtection="1"/>
    <xf numFmtId="165" fontId="3" fillId="0" borderId="44" xfId="0" applyNumberFormat="1" applyFont="1" applyFill="1" applyBorder="1" applyAlignment="1" applyProtection="1"/>
    <xf numFmtId="165" fontId="3" fillId="0" borderId="33" xfId="0" applyNumberFormat="1" applyFont="1" applyFill="1" applyBorder="1" applyAlignment="1" applyProtection="1"/>
    <xf numFmtId="0" fontId="3" fillId="0" borderId="11" xfId="0" applyFont="1" applyFill="1" applyBorder="1" applyAlignment="1" applyProtection="1"/>
    <xf numFmtId="42" fontId="3" fillId="4" borderId="1" xfId="16" applyNumberFormat="1" applyFont="1" applyFill="1" applyBorder="1" applyAlignment="1" applyProtection="1">
      <alignment horizontal="right"/>
    </xf>
    <xf numFmtId="42" fontId="3" fillId="4" borderId="29" xfId="16" applyNumberFormat="1" applyFont="1" applyFill="1" applyBorder="1" applyAlignment="1" applyProtection="1">
      <alignment horizontal="right"/>
    </xf>
    <xf numFmtId="44" fontId="3" fillId="4" borderId="1" xfId="16" applyFont="1" applyFill="1" applyBorder="1" applyAlignment="1" applyProtection="1">
      <alignment horizontal="right"/>
    </xf>
    <xf numFmtId="42" fontId="3" fillId="4" borderId="34" xfId="16" applyNumberFormat="1" applyFont="1" applyFill="1" applyBorder="1" applyAlignment="1" applyProtection="1">
      <alignment horizontal="right"/>
    </xf>
    <xf numFmtId="42" fontId="3" fillId="4" borderId="31" xfId="16" applyNumberFormat="1" applyFont="1" applyFill="1" applyBorder="1" applyAlignment="1" applyProtection="1">
      <alignment horizontal="right"/>
    </xf>
    <xf numFmtId="42" fontId="3" fillId="4" borderId="1" xfId="0" applyNumberFormat="1" applyFont="1" applyFill="1" applyBorder="1" applyAlignment="1" applyProtection="1">
      <alignment horizontal="right"/>
    </xf>
    <xf numFmtId="42" fontId="3" fillId="4" borderId="23" xfId="0" applyNumberFormat="1" applyFont="1" applyFill="1" applyBorder="1" applyAlignment="1" applyProtection="1">
      <alignment horizontal="right"/>
    </xf>
    <xf numFmtId="42" fontId="3" fillId="4" borderId="7" xfId="0" applyNumberFormat="1" applyFont="1" applyFill="1" applyBorder="1" applyAlignment="1" applyProtection="1">
      <alignment horizontal="right"/>
    </xf>
    <xf numFmtId="42" fontId="3" fillId="4" borderId="29" xfId="0" applyNumberFormat="1" applyFont="1" applyFill="1" applyBorder="1" applyAlignment="1" applyProtection="1">
      <alignment horizontal="right"/>
    </xf>
    <xf numFmtId="168" fontId="3" fillId="4" borderId="1" xfId="0" applyNumberFormat="1" applyFont="1" applyFill="1" applyBorder="1" applyAlignment="1" applyProtection="1">
      <alignment horizontal="right"/>
    </xf>
    <xf numFmtId="42" fontId="3" fillId="4" borderId="34" xfId="0" applyNumberFormat="1" applyFont="1" applyFill="1" applyBorder="1" applyAlignment="1" applyProtection="1">
      <alignment horizontal="right"/>
    </xf>
    <xf numFmtId="42" fontId="3" fillId="4" borderId="37" xfId="0" applyNumberFormat="1" applyFont="1" applyFill="1" applyBorder="1" applyAlignment="1" applyProtection="1">
      <alignment horizontal="right"/>
    </xf>
    <xf numFmtId="42" fontId="3" fillId="4" borderId="31" xfId="0" applyNumberFormat="1" applyFont="1" applyFill="1" applyBorder="1" applyAlignment="1" applyProtection="1">
      <alignment horizontal="right"/>
    </xf>
    <xf numFmtId="42" fontId="3" fillId="7" borderId="1" xfId="16" applyNumberFormat="1" applyFont="1" applyFill="1" applyBorder="1" applyAlignment="1" applyProtection="1">
      <alignment horizontal="right"/>
    </xf>
    <xf numFmtId="42" fontId="3" fillId="7" borderId="29" xfId="16" applyNumberFormat="1" applyFont="1" applyFill="1" applyBorder="1" applyAlignment="1" applyProtection="1">
      <alignment horizontal="right"/>
    </xf>
    <xf numFmtId="44" fontId="3" fillId="7" borderId="1" xfId="16" applyFont="1" applyFill="1" applyBorder="1" applyAlignment="1" applyProtection="1">
      <alignment horizontal="right"/>
    </xf>
    <xf numFmtId="42" fontId="3" fillId="7" borderId="34" xfId="16" applyNumberFormat="1" applyFont="1" applyFill="1" applyBorder="1" applyAlignment="1" applyProtection="1">
      <alignment horizontal="right"/>
    </xf>
    <xf numFmtId="42" fontId="3" fillId="7" borderId="31" xfId="16" applyNumberFormat="1" applyFont="1" applyFill="1" applyBorder="1" applyAlignment="1" applyProtection="1">
      <alignment horizontal="right"/>
    </xf>
    <xf numFmtId="42" fontId="3" fillId="7" borderId="1" xfId="0" applyNumberFormat="1" applyFont="1" applyFill="1" applyBorder="1" applyAlignment="1" applyProtection="1">
      <alignment horizontal="right"/>
    </xf>
    <xf numFmtId="42" fontId="3" fillId="7" borderId="7" xfId="0" applyNumberFormat="1" applyFont="1" applyFill="1" applyBorder="1" applyAlignment="1" applyProtection="1">
      <alignment horizontal="right"/>
    </xf>
    <xf numFmtId="42" fontId="3" fillId="7" borderId="29" xfId="0" applyNumberFormat="1" applyFont="1" applyFill="1" applyBorder="1" applyAlignment="1" applyProtection="1">
      <alignment horizontal="right"/>
    </xf>
    <xf numFmtId="168" fontId="3" fillId="7" borderId="1" xfId="0" applyNumberFormat="1" applyFont="1" applyFill="1" applyBorder="1" applyAlignment="1" applyProtection="1">
      <alignment horizontal="right"/>
    </xf>
    <xf numFmtId="42" fontId="3" fillId="7" borderId="34" xfId="0" applyNumberFormat="1" applyFont="1" applyFill="1" applyBorder="1" applyAlignment="1" applyProtection="1">
      <alignment horizontal="right"/>
    </xf>
    <xf numFmtId="42" fontId="3" fillId="7" borderId="37" xfId="0" applyNumberFormat="1" applyFont="1" applyFill="1" applyBorder="1" applyAlignment="1" applyProtection="1">
      <alignment horizontal="right"/>
    </xf>
    <xf numFmtId="42" fontId="3" fillId="7" borderId="31" xfId="0" applyNumberFormat="1" applyFont="1" applyFill="1" applyBorder="1" applyAlignment="1" applyProtection="1">
      <alignment horizontal="right"/>
    </xf>
    <xf numFmtId="0" fontId="21" fillId="3" borderId="12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/>
    </xf>
    <xf numFmtId="0" fontId="21" fillId="3" borderId="13" xfId="0" applyFont="1" applyFill="1" applyBorder="1" applyAlignment="1" applyProtection="1">
      <alignment horizontal="center" wrapText="1"/>
    </xf>
    <xf numFmtId="42" fontId="4" fillId="7" borderId="1" xfId="16" applyNumberFormat="1" applyFont="1" applyFill="1" applyBorder="1" applyProtection="1"/>
    <xf numFmtId="42" fontId="4" fillId="7" borderId="16" xfId="16" applyNumberFormat="1" applyFont="1" applyFill="1" applyBorder="1" applyProtection="1"/>
    <xf numFmtId="42" fontId="4" fillId="7" borderId="34" xfId="16" applyNumberFormat="1" applyFont="1" applyFill="1" applyBorder="1" applyProtection="1"/>
    <xf numFmtId="42" fontId="4" fillId="7" borderId="6" xfId="16" applyNumberFormat="1" applyFont="1" applyFill="1" applyBorder="1" applyProtection="1"/>
    <xf numFmtId="0" fontId="4" fillId="0" borderId="16" xfId="12" applyFont="1" applyFill="1" applyBorder="1" applyProtection="1">
      <protection locked="0"/>
    </xf>
    <xf numFmtId="0" fontId="4" fillId="0" borderId="34" xfId="12" applyFont="1" applyFill="1" applyBorder="1" applyProtection="1">
      <protection locked="0"/>
    </xf>
    <xf numFmtId="0" fontId="4" fillId="0" borderId="6" xfId="12" applyFont="1" applyFill="1" applyBorder="1" applyProtection="1">
      <protection locked="0"/>
    </xf>
    <xf numFmtId="0" fontId="4" fillId="0" borderId="1" xfId="12" applyFont="1" applyFill="1" applyBorder="1" applyProtection="1">
      <protection locked="0"/>
    </xf>
    <xf numFmtId="42" fontId="4" fillId="4" borderId="1" xfId="16" applyNumberFormat="1" applyFont="1" applyFill="1" applyBorder="1" applyProtection="1"/>
    <xf numFmtId="42" fontId="4" fillId="4" borderId="16" xfId="16" applyNumberFormat="1" applyFont="1" applyFill="1" applyBorder="1" applyProtection="1"/>
    <xf numFmtId="42" fontId="4" fillId="4" borderId="34" xfId="16" applyNumberFormat="1" applyFont="1" applyFill="1" applyBorder="1" applyProtection="1"/>
    <xf numFmtId="42" fontId="4" fillId="4" borderId="6" xfId="16" applyNumberFormat="1" applyFont="1" applyFill="1" applyBorder="1" applyProtection="1"/>
    <xf numFmtId="0" fontId="4" fillId="0" borderId="6" xfId="0" applyFont="1" applyFill="1" applyBorder="1" applyAlignment="1" applyProtection="1">
      <alignment horizontal="left" vertical="center"/>
      <protection locked="0"/>
    </xf>
    <xf numFmtId="0" fontId="42" fillId="2" borderId="0" xfId="0" applyFont="1" applyFill="1" applyAlignment="1" applyProtection="1"/>
    <xf numFmtId="0" fontId="42" fillId="2" borderId="0" xfId="12" applyFont="1" applyFill="1" applyProtection="1"/>
    <xf numFmtId="0" fontId="42" fillId="0" borderId="0" xfId="12" applyFont="1" applyFill="1" applyBorder="1" applyAlignment="1" applyProtection="1">
      <alignment horizontal="left" vertical="center" wrapText="1"/>
    </xf>
    <xf numFmtId="0" fontId="15" fillId="4" borderId="23" xfId="0" applyFont="1" applyFill="1" applyBorder="1" applyProtection="1"/>
    <xf numFmtId="0" fontId="0" fillId="0" borderId="0" xfId="0" applyFill="1" applyAlignment="1" applyProtection="1"/>
    <xf numFmtId="0" fontId="44" fillId="2" borderId="0" xfId="0" applyFont="1" applyFill="1" applyBorder="1" applyAlignment="1" applyProtection="1">
      <alignment horizontal="left"/>
    </xf>
    <xf numFmtId="0" fontId="18" fillId="2" borderId="45" xfId="0" applyFont="1" applyFill="1" applyBorder="1" applyAlignment="1" applyProtection="1">
      <alignment horizontal="left"/>
    </xf>
    <xf numFmtId="0" fontId="11" fillId="2" borderId="45" xfId="0" applyFont="1" applyFill="1" applyBorder="1" applyAlignment="1" applyProtection="1">
      <alignment horizontal="left" vertical="center"/>
    </xf>
    <xf numFmtId="0" fontId="21" fillId="0" borderId="45" xfId="0" applyFont="1" applyFill="1" applyBorder="1" applyAlignment="1" applyProtection="1">
      <alignment vertical="center"/>
    </xf>
    <xf numFmtId="42" fontId="3" fillId="2" borderId="50" xfId="16" applyNumberFormat="1" applyFont="1" applyFill="1" applyBorder="1" applyAlignment="1" applyProtection="1">
      <alignment horizontal="right"/>
    </xf>
    <xf numFmtId="0" fontId="4" fillId="0" borderId="47" xfId="0" applyFont="1" applyFill="1" applyBorder="1" applyAlignment="1" applyProtection="1">
      <alignment vertical="center" wrapText="1"/>
    </xf>
    <xf numFmtId="0" fontId="11" fillId="2" borderId="47" xfId="0" applyFont="1" applyFill="1" applyBorder="1" applyAlignment="1" applyProtection="1">
      <alignment horizontal="left" vertical="center"/>
    </xf>
    <xf numFmtId="0" fontId="19" fillId="0" borderId="27" xfId="0" applyFont="1" applyFill="1" applyBorder="1" applyAlignment="1" applyProtection="1">
      <alignment horizontal="left" vertical="center"/>
    </xf>
    <xf numFmtId="0" fontId="19" fillId="2" borderId="27" xfId="0" applyFont="1" applyFill="1" applyBorder="1" applyAlignment="1" applyProtection="1">
      <alignment horizontal="left" vertical="center"/>
    </xf>
    <xf numFmtId="0" fontId="21" fillId="10" borderId="45" xfId="0" applyFont="1" applyFill="1" applyBorder="1" applyAlignment="1" applyProtection="1">
      <alignment horizontal="left" vertical="center"/>
    </xf>
    <xf numFmtId="3" fontId="25" fillId="3" borderId="7" xfId="12" applyNumberFormat="1" applyFont="1" applyFill="1" applyBorder="1" applyAlignment="1" applyProtection="1">
      <alignment horizontal="left" vertical="center" wrapText="1" shrinkToFit="1"/>
    </xf>
    <xf numFmtId="0" fontId="45" fillId="0" borderId="0" xfId="0" applyFont="1" applyProtection="1"/>
    <xf numFmtId="0" fontId="11" fillId="3" borderId="8" xfId="12" applyFont="1" applyFill="1" applyBorder="1" applyProtection="1"/>
    <xf numFmtId="0" fontId="3" fillId="0" borderId="51" xfId="0" applyFont="1" applyFill="1" applyBorder="1" applyProtection="1"/>
    <xf numFmtId="3" fontId="25" fillId="3" borderId="8" xfId="12" applyNumberFormat="1" applyFont="1" applyFill="1" applyBorder="1" applyAlignment="1" applyProtection="1">
      <alignment horizontal="left" vertical="center" shrinkToFit="1"/>
    </xf>
    <xf numFmtId="168" fontId="3" fillId="7" borderId="6" xfId="0" applyNumberFormat="1" applyFont="1" applyFill="1" applyBorder="1" applyAlignment="1" applyProtection="1">
      <alignment horizontal="right"/>
    </xf>
    <xf numFmtId="42" fontId="3" fillId="3" borderId="13" xfId="0" applyNumberFormat="1" applyFont="1" applyFill="1" applyBorder="1" applyAlignment="1" applyProtection="1">
      <alignment horizontal="right"/>
    </xf>
    <xf numFmtId="168" fontId="3" fillId="4" borderId="6" xfId="0" applyNumberFormat="1" applyFont="1" applyFill="1" applyBorder="1" applyAlignment="1" applyProtection="1">
      <alignment horizontal="right"/>
    </xf>
    <xf numFmtId="3" fontId="11" fillId="10" borderId="7" xfId="0" applyNumberFormat="1" applyFont="1" applyFill="1" applyBorder="1" applyAlignment="1" applyProtection="1">
      <alignment horizontal="center" vertical="center" wrapText="1" shrinkToFit="1"/>
    </xf>
    <xf numFmtId="3" fontId="11" fillId="10" borderId="8" xfId="0" applyNumberFormat="1" applyFont="1" applyFill="1" applyBorder="1" applyAlignment="1" applyProtection="1">
      <alignment horizontal="center" vertical="center" wrapText="1" shrinkToFit="1"/>
    </xf>
    <xf numFmtId="3" fontId="21" fillId="10" borderId="8" xfId="0" applyNumberFormat="1" applyFont="1" applyFill="1" applyBorder="1" applyAlignment="1" applyProtection="1">
      <alignment horizontal="center" vertical="center" wrapText="1" shrinkToFit="1"/>
    </xf>
    <xf numFmtId="3" fontId="21" fillId="10" borderId="10" xfId="0" applyNumberFormat="1" applyFont="1" applyFill="1" applyBorder="1" applyAlignment="1" applyProtection="1">
      <alignment horizontal="center" vertical="center" wrapText="1" shrinkToFit="1"/>
    </xf>
    <xf numFmtId="0" fontId="4" fillId="10" borderId="8" xfId="0" applyFont="1" applyFill="1" applyBorder="1" applyAlignment="1"/>
    <xf numFmtId="0" fontId="4" fillId="10" borderId="10" xfId="0" applyFont="1" applyFill="1" applyBorder="1" applyAlignment="1"/>
    <xf numFmtId="4" fontId="40" fillId="10" borderId="1" xfId="0" applyNumberFormat="1" applyFont="1" applyFill="1" applyBorder="1" applyAlignment="1" applyProtection="1">
      <alignment vertical="center" shrinkToFit="1"/>
    </xf>
    <xf numFmtId="3" fontId="40" fillId="10" borderId="1" xfId="0" applyNumberFormat="1" applyFont="1" applyFill="1" applyBorder="1" applyAlignment="1" applyProtection="1">
      <alignment horizontal="left" vertical="center" shrinkToFit="1"/>
    </xf>
    <xf numFmtId="42" fontId="3" fillId="2" borderId="43" xfId="0" applyNumberFormat="1" applyFont="1" applyFill="1" applyBorder="1" applyProtection="1"/>
    <xf numFmtId="0" fontId="0" fillId="2" borderId="20" xfId="0" applyFill="1" applyBorder="1" applyProtection="1"/>
    <xf numFmtId="0" fontId="0" fillId="2" borderId="8" xfId="0" applyNumberFormat="1" applyFill="1" applyBorder="1" applyAlignment="1" applyProtection="1">
      <alignment horizontal="left" vertical="center"/>
    </xf>
    <xf numFmtId="3" fontId="4" fillId="7" borderId="36" xfId="12" applyNumberFormat="1" applyFont="1" applyFill="1" applyBorder="1" applyAlignment="1" applyProtection="1">
      <alignment horizontal="center"/>
      <protection locked="0"/>
    </xf>
    <xf numFmtId="4" fontId="4" fillId="7" borderId="36" xfId="12" applyNumberFormat="1" applyFont="1" applyFill="1" applyBorder="1" applyProtection="1">
      <protection locked="0"/>
    </xf>
    <xf numFmtId="42" fontId="4" fillId="7" borderId="36" xfId="12" applyNumberFormat="1" applyFont="1" applyFill="1" applyBorder="1" applyProtection="1">
      <protection locked="0"/>
    </xf>
    <xf numFmtId="42" fontId="20" fillId="3" borderId="6" xfId="0" applyNumberFormat="1" applyFont="1" applyFill="1" applyBorder="1" applyAlignment="1" applyProtection="1">
      <alignment horizontal="center" vertical="center" wrapText="1"/>
    </xf>
    <xf numFmtId="0" fontId="20" fillId="2" borderId="1" xfId="12" applyFont="1" applyFill="1" applyBorder="1" applyAlignment="1" applyProtection="1"/>
    <xf numFmtId="42" fontId="20" fillId="0" borderId="1" xfId="0" applyNumberFormat="1" applyFont="1" applyFill="1" applyBorder="1" applyAlignment="1" applyProtection="1">
      <alignment horizontal="center" wrapText="1"/>
    </xf>
    <xf numFmtId="44" fontId="20" fillId="2" borderId="1" xfId="16" applyFont="1" applyFill="1" applyBorder="1" applyAlignment="1" applyProtection="1"/>
    <xf numFmtId="0" fontId="20" fillId="3" borderId="1" xfId="12" applyFont="1" applyFill="1" applyBorder="1" applyAlignment="1" applyProtection="1"/>
    <xf numFmtId="44" fontId="20" fillId="3" borderId="1" xfId="16" applyFont="1" applyFill="1" applyBorder="1" applyAlignment="1" applyProtection="1"/>
    <xf numFmtId="42" fontId="4" fillId="2" borderId="43" xfId="0" applyNumberFormat="1" applyFont="1" applyFill="1" applyBorder="1" applyProtection="1"/>
    <xf numFmtId="42" fontId="4" fillId="0" borderId="13" xfId="0" applyNumberFormat="1" applyFont="1" applyFill="1" applyBorder="1" applyProtection="1"/>
    <xf numFmtId="42" fontId="4" fillId="2" borderId="1" xfId="12" applyNumberFormat="1" applyFont="1" applyFill="1" applyBorder="1" applyProtection="1"/>
    <xf numFmtId="0" fontId="4" fillId="2" borderId="1" xfId="12" applyFont="1" applyFill="1" applyBorder="1" applyProtection="1"/>
    <xf numFmtId="0" fontId="4" fillId="2" borderId="1" xfId="0" applyFont="1" applyFill="1" applyBorder="1" applyProtection="1"/>
    <xf numFmtId="42" fontId="4" fillId="2" borderId="6" xfId="12" applyNumberFormat="1" applyFont="1" applyFill="1" applyBorder="1" applyProtection="1"/>
    <xf numFmtId="42" fontId="4" fillId="2" borderId="43" xfId="12" applyNumberFormat="1" applyFont="1" applyFill="1" applyBorder="1" applyProtection="1"/>
    <xf numFmtId="42" fontId="4" fillId="2" borderId="6" xfId="0" applyNumberFormat="1" applyFont="1" applyFill="1" applyBorder="1" applyProtection="1"/>
    <xf numFmtId="42" fontId="4" fillId="2" borderId="16" xfId="0" applyNumberFormat="1" applyFont="1" applyFill="1" applyBorder="1" applyProtection="1"/>
    <xf numFmtId="0" fontId="3" fillId="2" borderId="22" xfId="12" applyNumberFormat="1" applyFont="1" applyFill="1" applyBorder="1" applyAlignment="1" applyProtection="1">
      <alignment horizontal="left"/>
    </xf>
    <xf numFmtId="44" fontId="4" fillId="2" borderId="6" xfId="16" applyFont="1" applyFill="1" applyBorder="1" applyProtection="1"/>
    <xf numFmtId="44" fontId="4" fillId="2" borderId="43" xfId="16" applyFont="1" applyFill="1" applyBorder="1" applyProtection="1"/>
    <xf numFmtId="0" fontId="25" fillId="3" borderId="38" xfId="0" applyFont="1" applyFill="1" applyBorder="1" applyAlignment="1" applyProtection="1">
      <alignment horizontal="center"/>
    </xf>
    <xf numFmtId="3" fontId="4" fillId="0" borderId="8" xfId="0" applyNumberFormat="1" applyFont="1" applyFill="1" applyBorder="1" applyAlignment="1" applyProtection="1">
      <alignment horizontal="left" vertical="center"/>
    </xf>
    <xf numFmtId="0" fontId="0" fillId="2" borderId="19" xfId="0" applyNumberFormat="1" applyFill="1" applyBorder="1" applyAlignment="1" applyProtection="1">
      <alignment horizontal="left" vertical="center"/>
    </xf>
    <xf numFmtId="3" fontId="21" fillId="0" borderId="0" xfId="0" applyNumberFormat="1" applyFont="1" applyFill="1" applyBorder="1" applyAlignment="1" applyProtection="1">
      <alignment horizontal="center" vertical="center" wrapText="1" shrinkToFit="1"/>
    </xf>
    <xf numFmtId="0" fontId="4" fillId="2" borderId="8" xfId="0" applyNumberFormat="1" applyFont="1" applyFill="1" applyBorder="1" applyAlignment="1" applyProtection="1">
      <alignment horizontal="left" vertical="center"/>
    </xf>
    <xf numFmtId="0" fontId="31" fillId="9" borderId="24" xfId="0" applyFont="1" applyFill="1" applyBorder="1" applyAlignment="1" applyProtection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left" vertical="center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/>
    </xf>
    <xf numFmtId="0" fontId="15" fillId="4" borderId="24" xfId="0" applyFont="1" applyFill="1" applyBorder="1" applyAlignment="1" applyProtection="1">
      <alignment wrapText="1"/>
    </xf>
    <xf numFmtId="0" fontId="43" fillId="9" borderId="0" xfId="0" applyFont="1" applyFill="1" applyBorder="1" applyAlignment="1" applyProtection="1">
      <alignment horizontal="left" vertical="center" wrapText="1"/>
    </xf>
    <xf numFmtId="0" fontId="43" fillId="9" borderId="21" xfId="0" applyFont="1" applyFill="1" applyBorder="1" applyAlignment="1" applyProtection="1">
      <alignment horizontal="left" vertical="center" wrapText="1"/>
    </xf>
    <xf numFmtId="0" fontId="15" fillId="9" borderId="25" xfId="0" applyFont="1" applyFill="1" applyBorder="1" applyAlignment="1" applyProtection="1">
      <alignment horizontal="left" vertical="top" wrapText="1"/>
    </xf>
    <xf numFmtId="0" fontId="15" fillId="9" borderId="22" xfId="0" applyFont="1" applyFill="1" applyBorder="1" applyAlignment="1" applyProtection="1">
      <alignment horizontal="left" vertical="top" wrapText="1"/>
    </xf>
    <xf numFmtId="0" fontId="15" fillId="9" borderId="23" xfId="0" applyFont="1" applyFill="1" applyBorder="1" applyAlignment="1" applyProtection="1">
      <alignment horizontal="left" vertical="top" wrapText="1"/>
    </xf>
    <xf numFmtId="0" fontId="31" fillId="9" borderId="24" xfId="0" applyFont="1" applyFill="1" applyBorder="1" applyAlignment="1" applyProtection="1">
      <alignment horizontal="left" vertical="center" wrapText="1"/>
    </xf>
    <xf numFmtId="0" fontId="31" fillId="9" borderId="0" xfId="0" applyFont="1" applyFill="1" applyBorder="1" applyAlignment="1" applyProtection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39" fillId="0" borderId="0" xfId="0" applyFont="1"/>
    <xf numFmtId="3" fontId="11" fillId="11" borderId="7" xfId="0" applyNumberFormat="1" applyFont="1" applyFill="1" applyBorder="1" applyAlignment="1">
      <alignment horizontal="center" vertical="center" wrapText="1"/>
    </xf>
    <xf numFmtId="3" fontId="11" fillId="11" borderId="1" xfId="0" applyNumberFormat="1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vertical="center"/>
    </xf>
    <xf numFmtId="42" fontId="15" fillId="1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vertical="center"/>
    </xf>
    <xf numFmtId="42" fontId="15" fillId="13" borderId="23" xfId="20" applyNumberFormat="1" applyFont="1" applyFill="1" applyBorder="1" applyAlignment="1" applyProtection="1">
      <alignment vertical="center"/>
      <protection locked="0"/>
    </xf>
    <xf numFmtId="42" fontId="15" fillId="14" borderId="23" xfId="0" applyNumberFormat="1" applyFont="1" applyFill="1" applyBorder="1" applyAlignment="1" applyProtection="1">
      <alignment vertical="center"/>
      <protection locked="0"/>
    </xf>
    <xf numFmtId="42" fontId="1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2" fontId="11" fillId="0" borderId="1" xfId="0" applyNumberFormat="1" applyFont="1" applyBorder="1" applyAlignment="1">
      <alignment vertical="center"/>
    </xf>
    <xf numFmtId="170" fontId="11" fillId="0" borderId="1" xfId="0" applyNumberFormat="1" applyFont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42" fontId="11" fillId="12" borderId="1" xfId="0" applyNumberFormat="1" applyFont="1" applyFill="1" applyBorder="1" applyAlignment="1">
      <alignment vertical="center"/>
    </xf>
    <xf numFmtId="171" fontId="11" fillId="12" borderId="1" xfId="0" applyNumberFormat="1" applyFont="1" applyFill="1" applyBorder="1" applyAlignment="1">
      <alignment vertical="center"/>
    </xf>
    <xf numFmtId="0" fontId="11" fillId="12" borderId="1" xfId="0" applyNumberFormat="1" applyFont="1" applyFill="1" applyBorder="1" applyAlignment="1">
      <alignment vertical="center"/>
    </xf>
    <xf numFmtId="42" fontId="15" fillId="15" borderId="23" xfId="20" applyNumberFormat="1" applyFont="1" applyFill="1" applyBorder="1" applyAlignment="1" applyProtection="1">
      <alignment vertical="center"/>
      <protection locked="0"/>
    </xf>
    <xf numFmtId="42" fontId="15" fillId="16" borderId="23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0" fontId="31" fillId="4" borderId="0" xfId="0" applyFont="1" applyFill="1" applyBorder="1" applyAlignment="1" applyProtection="1">
      <alignment horizontal="left" vertical="center" wrapText="1"/>
    </xf>
    <xf numFmtId="42" fontId="15" fillId="0" borderId="1" xfId="0" applyNumberFormat="1" applyFont="1" applyBorder="1"/>
    <xf numFmtId="9" fontId="11" fillId="2" borderId="0" xfId="7" applyFont="1" applyFill="1" applyBorder="1" applyAlignment="1" applyProtection="1">
      <alignment horizontal="right" vertical="center"/>
    </xf>
    <xf numFmtId="9" fontId="11" fillId="2" borderId="45" xfId="7" applyFont="1" applyFill="1" applyBorder="1" applyAlignment="1" applyProtection="1">
      <alignment horizontal="right" vertical="center"/>
    </xf>
    <xf numFmtId="9" fontId="11" fillId="2" borderId="50" xfId="7" applyFont="1" applyFill="1" applyBorder="1" applyAlignment="1" applyProtection="1">
      <alignment horizontal="right" vertical="center"/>
    </xf>
    <xf numFmtId="9" fontId="11" fillId="10" borderId="38" xfId="7" applyFont="1" applyFill="1" applyBorder="1" applyAlignment="1" applyProtection="1">
      <alignment horizontal="right" vertical="center"/>
    </xf>
    <xf numFmtId="9" fontId="15" fillId="12" borderId="1" xfId="7" applyFont="1" applyFill="1" applyBorder="1" applyAlignment="1">
      <alignment vertical="center"/>
    </xf>
    <xf numFmtId="0" fontId="3" fillId="10" borderId="48" xfId="0" applyFont="1" applyFill="1" applyBorder="1" applyAlignment="1" applyProtection="1"/>
    <xf numFmtId="42" fontId="3" fillId="2" borderId="43" xfId="0" applyNumberFormat="1" applyFont="1" applyFill="1" applyBorder="1" applyAlignment="1" applyProtection="1"/>
    <xf numFmtId="42" fontId="3" fillId="2" borderId="49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3" fontId="3" fillId="2" borderId="1" xfId="0" applyNumberFormat="1" applyFont="1" applyFill="1" applyBorder="1" applyAlignment="1" applyProtection="1"/>
    <xf numFmtId="0" fontId="3" fillId="2" borderId="29" xfId="0" applyFont="1" applyFill="1" applyBorder="1" applyAlignment="1" applyProtection="1"/>
    <xf numFmtId="0" fontId="3" fillId="10" borderId="33" xfId="0" applyFont="1" applyFill="1" applyBorder="1" applyAlignment="1" applyProtection="1"/>
    <xf numFmtId="9" fontId="3" fillId="2" borderId="34" xfId="7" applyFont="1" applyFill="1" applyBorder="1" applyAlignment="1" applyProtection="1"/>
    <xf numFmtId="9" fontId="3" fillId="2" borderId="31" xfId="7" applyFont="1" applyFill="1" applyBorder="1" applyAlignment="1" applyProtection="1"/>
    <xf numFmtId="0" fontId="3" fillId="10" borderId="1" xfId="0" applyFont="1" applyFill="1" applyBorder="1"/>
    <xf numFmtId="0" fontId="0" fillId="0" borderId="21" xfId="0" applyBorder="1"/>
    <xf numFmtId="0" fontId="47" fillId="4" borderId="24" xfId="0" applyFont="1" applyFill="1" applyBorder="1" applyAlignment="1" applyProtection="1">
      <alignment wrapText="1"/>
    </xf>
    <xf numFmtId="0" fontId="31" fillId="4" borderId="21" xfId="0" applyFont="1" applyFill="1" applyBorder="1" applyAlignment="1">
      <alignment wrapText="1"/>
    </xf>
    <xf numFmtId="0" fontId="47" fillId="4" borderId="24" xfId="12" applyFont="1" applyFill="1" applyBorder="1" applyProtection="1"/>
    <xf numFmtId="0" fontId="31" fillId="4" borderId="21" xfId="12" applyFont="1" applyFill="1" applyBorder="1" applyProtection="1"/>
    <xf numFmtId="0" fontId="43" fillId="4" borderId="25" xfId="12" applyFont="1" applyFill="1" applyBorder="1" applyAlignment="1" applyProtection="1"/>
    <xf numFmtId="0" fontId="31" fillId="4" borderId="23" xfId="12" applyFont="1" applyFill="1" applyBorder="1" applyProtection="1"/>
    <xf numFmtId="0" fontId="31" fillId="4" borderId="0" xfId="0" applyFont="1" applyFill="1" applyBorder="1" applyAlignment="1">
      <alignment wrapText="1"/>
    </xf>
    <xf numFmtId="0" fontId="31" fillId="4" borderId="0" xfId="12" applyFont="1" applyFill="1" applyBorder="1" applyProtection="1"/>
    <xf numFmtId="0" fontId="31" fillId="4" borderId="22" xfId="12" applyFont="1" applyFill="1" applyBorder="1" applyProtection="1"/>
    <xf numFmtId="0" fontId="47" fillId="4" borderId="0" xfId="0" applyFont="1" applyFill="1" applyBorder="1" applyAlignment="1" applyProtection="1">
      <alignment wrapText="1"/>
    </xf>
    <xf numFmtId="0" fontId="47" fillId="4" borderId="0" xfId="12" applyFont="1" applyFill="1" applyBorder="1" applyProtection="1"/>
    <xf numFmtId="0" fontId="43" fillId="4" borderId="22" xfId="12" applyFont="1" applyFill="1" applyBorder="1" applyAlignment="1" applyProtection="1"/>
    <xf numFmtId="0" fontId="31" fillId="4" borderId="0" xfId="0" applyFont="1" applyFill="1" applyBorder="1" applyAlignment="1"/>
    <xf numFmtId="0" fontId="43" fillId="4" borderId="23" xfId="12" applyFont="1" applyFill="1" applyBorder="1" applyAlignment="1" applyProtection="1"/>
    <xf numFmtId="42" fontId="3" fillId="7" borderId="16" xfId="12" applyNumberFormat="1" applyFont="1" applyFill="1" applyBorder="1" applyProtection="1"/>
    <xf numFmtId="0" fontId="37" fillId="9" borderId="24" xfId="17" applyFont="1" applyFill="1" applyBorder="1" applyAlignment="1" applyProtection="1">
      <alignment vertical="center" wrapText="1"/>
    </xf>
    <xf numFmtId="0" fontId="49" fillId="9" borderId="0" xfId="17" applyFont="1" applyFill="1" applyBorder="1" applyAlignment="1" applyProtection="1">
      <alignment vertical="center" wrapText="1"/>
    </xf>
    <xf numFmtId="3" fontId="11" fillId="11" borderId="7" xfId="0" applyNumberFormat="1" applyFont="1" applyFill="1" applyBorder="1" applyAlignment="1">
      <alignment horizontal="center" vertical="center" wrapText="1"/>
    </xf>
    <xf numFmtId="3" fontId="11" fillId="11" borderId="8" xfId="0" applyNumberFormat="1" applyFont="1" applyFill="1" applyBorder="1" applyAlignment="1">
      <alignment horizontal="center" vertical="center" wrapText="1"/>
    </xf>
    <xf numFmtId="3" fontId="11" fillId="11" borderId="10" xfId="0" applyNumberFormat="1" applyFont="1" applyFill="1" applyBorder="1" applyAlignment="1">
      <alignment horizontal="center" vertical="center" wrapText="1"/>
    </xf>
    <xf numFmtId="0" fontId="31" fillId="9" borderId="0" xfId="0" applyFont="1" applyFill="1" applyBorder="1" applyAlignment="1" applyProtection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9" borderId="24" xfId="0" applyFont="1" applyFill="1" applyBorder="1" applyAlignment="1" applyProtection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3" fillId="9" borderId="24" xfId="0" applyFont="1" applyFill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31" fillId="9" borderId="5" xfId="0" applyFont="1" applyFill="1" applyBorder="1" applyAlignment="1" applyProtection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6" fillId="8" borderId="7" xfId="0" applyFont="1" applyFill="1" applyBorder="1" applyAlignment="1" applyProtection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2" borderId="7" xfId="0" applyNumberFormat="1" applyFon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4" fillId="2" borderId="8" xfId="0" applyNumberFormat="1" applyFont="1" applyFill="1" applyBorder="1" applyAlignment="1" applyProtection="1">
      <alignment horizontal="left" vertical="center"/>
    </xf>
    <xf numFmtId="0" fontId="4" fillId="2" borderId="10" xfId="0" applyNumberFormat="1" applyFont="1" applyFill="1" applyBorder="1" applyAlignment="1" applyProtection="1">
      <alignment horizontal="left" vertical="center"/>
    </xf>
    <xf numFmtId="0" fontId="16" fillId="8" borderId="6" xfId="0" applyFont="1" applyFill="1" applyBorder="1" applyAlignment="1" applyProtection="1">
      <alignment horizontal="left" wrapText="1"/>
    </xf>
    <xf numFmtId="0" fontId="0" fillId="2" borderId="7" xfId="0" applyNumberFormat="1" applyFill="1" applyBorder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43" fillId="9" borderId="0" xfId="0" applyFont="1" applyFill="1" applyBorder="1" applyAlignment="1" applyProtection="1">
      <alignment horizontal="left" vertical="center" wrapText="1"/>
    </xf>
    <xf numFmtId="0" fontId="43" fillId="9" borderId="21" xfId="0" applyFont="1" applyFill="1" applyBorder="1" applyAlignment="1" applyProtection="1">
      <alignment horizontal="left" vertical="center" wrapText="1"/>
    </xf>
    <xf numFmtId="0" fontId="15" fillId="9" borderId="25" xfId="0" applyFont="1" applyFill="1" applyBorder="1" applyAlignment="1" applyProtection="1">
      <alignment horizontal="left" vertical="top" wrapText="1"/>
    </xf>
    <xf numFmtId="0" fontId="15" fillId="9" borderId="22" xfId="0" applyFont="1" applyFill="1" applyBorder="1" applyAlignment="1" applyProtection="1">
      <alignment horizontal="left" vertical="top" wrapText="1"/>
    </xf>
    <xf numFmtId="0" fontId="15" fillId="9" borderId="23" xfId="0" applyFont="1" applyFill="1" applyBorder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3" fontId="11" fillId="3" borderId="4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8" fillId="2" borderId="0" xfId="0" applyFont="1" applyFill="1" applyAlignment="1" applyProtection="1">
      <alignment horizontal="left"/>
    </xf>
    <xf numFmtId="0" fontId="11" fillId="10" borderId="17" xfId="0" applyFont="1" applyFill="1" applyBorder="1" applyAlignment="1" applyProtection="1">
      <alignment horizontal="center" shrinkToFit="1"/>
    </xf>
    <xf numFmtId="0" fontId="3" fillId="0" borderId="30" xfId="0" applyFont="1" applyBorder="1" applyAlignment="1" applyProtection="1">
      <alignment horizontal="center" shrinkToFit="1"/>
    </xf>
    <xf numFmtId="0" fontId="0" fillId="0" borderId="0" xfId="0" applyAlignment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 applyProtection="1">
      <alignment horizontal="left" vertical="center"/>
    </xf>
    <xf numFmtId="0" fontId="38" fillId="4" borderId="5" xfId="0" applyFont="1" applyFill="1" applyBorder="1" applyAlignment="1" applyProtection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5" fillId="4" borderId="24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29" fillId="4" borderId="25" xfId="0" applyFont="1" applyFill="1" applyBorder="1" applyAlignment="1" applyProtection="1">
      <alignment horizontal="left"/>
    </xf>
    <xf numFmtId="0" fontId="29" fillId="4" borderId="22" xfId="0" applyFont="1" applyFill="1" applyBorder="1" applyAlignment="1" applyProtection="1">
      <alignment horizontal="left"/>
    </xf>
    <xf numFmtId="3" fontId="3" fillId="2" borderId="0" xfId="0" applyNumberFormat="1" applyFont="1" applyFill="1" applyBorder="1" applyAlignment="1" applyProtection="1">
      <alignment horizontal="left"/>
    </xf>
    <xf numFmtId="3" fontId="3" fillId="3" borderId="7" xfId="0" applyNumberFormat="1" applyFont="1" applyFill="1" applyBorder="1" applyAlignment="1" applyProtection="1">
      <alignment horizontal="left" vertical="center"/>
    </xf>
    <xf numFmtId="3" fontId="3" fillId="3" borderId="10" xfId="0" applyNumberFormat="1" applyFont="1" applyFill="1" applyBorder="1" applyAlignment="1" applyProtection="1">
      <alignment horizontal="left" vertical="center"/>
    </xf>
    <xf numFmtId="0" fontId="41" fillId="2" borderId="0" xfId="0" applyFont="1" applyFill="1" applyAlignment="1" applyProtection="1">
      <alignment horizontal="left" vertic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11" fillId="10" borderId="7" xfId="0" applyFont="1" applyFill="1" applyBorder="1" applyAlignment="1" applyProtection="1">
      <alignment horizontal="center" shrinkToFit="1"/>
    </xf>
    <xf numFmtId="0" fontId="3" fillId="0" borderId="10" xfId="0" applyFont="1" applyBorder="1" applyAlignment="1">
      <alignment horizontal="center" shrinkToFit="1"/>
    </xf>
    <xf numFmtId="3" fontId="11" fillId="10" borderId="7" xfId="0" applyNumberFormat="1" applyFont="1" applyFill="1" applyBorder="1" applyAlignment="1" applyProtection="1">
      <alignment horizontal="center" vertical="center" wrapText="1" shrinkToFit="1"/>
    </xf>
    <xf numFmtId="3" fontId="11" fillId="10" borderId="8" xfId="0" applyNumberFormat="1" applyFont="1" applyFill="1" applyBorder="1" applyAlignment="1" applyProtection="1">
      <alignment horizontal="center" vertical="center" wrapText="1" shrinkToFit="1"/>
    </xf>
    <xf numFmtId="3" fontId="11" fillId="10" borderId="10" xfId="0" applyNumberFormat="1" applyFont="1" applyFill="1" applyBorder="1" applyAlignment="1" applyProtection="1">
      <alignment horizontal="center" vertical="center" wrapText="1" shrinkToFit="1"/>
    </xf>
    <xf numFmtId="0" fontId="19" fillId="10" borderId="7" xfId="0" applyFont="1" applyFill="1" applyBorder="1" applyAlignment="1" applyProtection="1">
      <alignment horizontal="left" vertical="center"/>
    </xf>
    <xf numFmtId="0" fontId="19" fillId="10" borderId="10" xfId="0" applyFont="1" applyFill="1" applyBorder="1" applyAlignment="1" applyProtection="1">
      <alignment horizontal="left" vertical="center"/>
    </xf>
    <xf numFmtId="0" fontId="0" fillId="10" borderId="10" xfId="0" applyFill="1" applyBorder="1" applyAlignment="1">
      <alignment horizontal="center" vertical="center" wrapText="1" shrinkToFit="1"/>
    </xf>
    <xf numFmtId="0" fontId="47" fillId="4" borderId="24" xfId="0" applyFont="1" applyFill="1" applyBorder="1" applyAlignment="1" applyProtection="1">
      <alignment wrapText="1"/>
    </xf>
    <xf numFmtId="0" fontId="31" fillId="0" borderId="0" xfId="0" applyFont="1" applyBorder="1" applyAlignment="1">
      <alignment wrapText="1"/>
    </xf>
    <xf numFmtId="0" fontId="0" fillId="0" borderId="21" xfId="0" applyBorder="1" applyAlignment="1"/>
    <xf numFmtId="0" fontId="0" fillId="10" borderId="8" xfId="0" applyFill="1" applyBorder="1" applyAlignment="1">
      <alignment horizontal="center" vertical="center" wrapText="1" shrinkToFit="1"/>
    </xf>
    <xf numFmtId="0" fontId="47" fillId="4" borderId="5" xfId="0" applyFont="1" applyFill="1" applyBorder="1" applyAlignment="1" applyProtection="1">
      <alignment wrapText="1"/>
    </xf>
    <xf numFmtId="0" fontId="47" fillId="4" borderId="19" xfId="0" applyFont="1" applyFill="1" applyBorder="1" applyAlignment="1" applyProtection="1">
      <alignment wrapText="1"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31" fillId="0" borderId="0" xfId="0" applyFont="1" applyAlignment="1"/>
    <xf numFmtId="0" fontId="0" fillId="0" borderId="0" xfId="0" applyAlignment="1"/>
    <xf numFmtId="0" fontId="31" fillId="0" borderId="19" xfId="0" applyFont="1" applyBorder="1" applyAlignment="1">
      <alignment wrapText="1"/>
    </xf>
    <xf numFmtId="0" fontId="47" fillId="4" borderId="24" xfId="12" applyFont="1" applyFill="1" applyBorder="1" applyAlignment="1" applyProtection="1"/>
  </cellXfs>
  <cellStyles count="26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3" xfId="11" xr:uid="{00000000-0005-0000-0000-000003000000}"/>
    <cellStyle name="Euro 2 4" xfId="13" xr:uid="{00000000-0005-0000-0000-000004000000}"/>
    <cellStyle name="Euro 2 5" xfId="15" xr:uid="{00000000-0005-0000-0000-000005000000}"/>
    <cellStyle name="Hyperlink" xfId="17" builtinId="8"/>
    <cellStyle name="Komma 2" xfId="4" xr:uid="{00000000-0005-0000-0000-000007000000}"/>
    <cellStyle name="Komma 2 2" xfId="21" xr:uid="{00000000-0005-0000-0000-000007000000}"/>
    <cellStyle name="Komma 4 2" xfId="5" xr:uid="{00000000-0005-0000-0000-000008000000}"/>
    <cellStyle name="Komma 4 2 2" xfId="22" xr:uid="{00000000-0005-0000-0000-000008000000}"/>
    <cellStyle name="Normal 2" xfId="6" xr:uid="{00000000-0005-0000-0000-000009000000}"/>
    <cellStyle name="Procent" xfId="7" builtinId="5"/>
    <cellStyle name="Standaard" xfId="0" builtinId="0"/>
    <cellStyle name="Standaard 2" xfId="8" xr:uid="{00000000-0005-0000-0000-00000C000000}"/>
    <cellStyle name="Standaard 3" xfId="10" xr:uid="{00000000-0005-0000-0000-00000D000000}"/>
    <cellStyle name="Standaard 3 5" xfId="18" xr:uid="{63A57580-5D7B-4FAA-98F1-DD6B017F0C8B}"/>
    <cellStyle name="Standaard 3 5 2" xfId="24" xr:uid="{63A57580-5D7B-4FAA-98F1-DD6B017F0C8B}"/>
    <cellStyle name="Standaard 4" xfId="14" xr:uid="{00000000-0005-0000-0000-00000E000000}"/>
    <cellStyle name="Standaard 5" xfId="12" xr:uid="{00000000-0005-0000-0000-00000F000000}"/>
    <cellStyle name="Standaard_2. Contribution" xfId="20" xr:uid="{2BE2DC23-8D4A-41B6-9CD5-2DF91FA1076D}"/>
    <cellStyle name="Valuta" xfId="16" builtinId="4"/>
    <cellStyle name="Valuta 2" xfId="19" xr:uid="{D473BBD4-BC55-4678-81E5-747357A95F74}"/>
    <cellStyle name="Valuta 2 2" xfId="25" xr:uid="{D473BBD4-BC55-4678-81E5-747357A95F74}"/>
    <cellStyle name="Valuta 2 3" xfId="9" xr:uid="{00000000-0005-0000-0000-000011000000}"/>
    <cellStyle name="Valuta 3" xfId="23" xr:uid="{00000000-0005-0000-0000-000045000000}"/>
  </cellStyles>
  <dxfs count="20"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  <dxf>
      <font>
        <color rgb="FF92D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D9D9D9"/>
      <color rgb="FF53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Pbeheer@rvo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PPbeheer@rvo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FDF3-E732-4CB0-B670-D0772078C8E4}">
  <dimension ref="A1:K46"/>
  <sheetViews>
    <sheetView workbookViewId="0">
      <selection activeCell="K29" sqref="K29"/>
    </sheetView>
  </sheetViews>
  <sheetFormatPr defaultRowHeight="12.75" x14ac:dyDescent="0.2"/>
  <cols>
    <col min="2" max="2" width="33.7109375" customWidth="1"/>
    <col min="3" max="3" width="18.85546875" customWidth="1"/>
    <col min="4" max="4" width="19.5703125" customWidth="1"/>
    <col min="5" max="5" width="20.28515625" customWidth="1"/>
    <col min="6" max="6" width="18.85546875" customWidth="1"/>
    <col min="7" max="7" width="28.140625" customWidth="1"/>
    <col min="8" max="8" width="33.5703125" customWidth="1"/>
    <col min="9" max="9" width="19.5703125" customWidth="1"/>
    <col min="11" max="11" width="16.5703125" customWidth="1"/>
    <col min="12" max="12" width="26.7109375" customWidth="1"/>
  </cols>
  <sheetData>
    <row r="1" spans="1:11" ht="15" x14ac:dyDescent="0.35">
      <c r="B1" s="504" t="s">
        <v>0</v>
      </c>
      <c r="C1" s="505"/>
      <c r="D1" s="505"/>
      <c r="E1" s="505"/>
      <c r="F1" s="505"/>
      <c r="G1" s="505"/>
      <c r="H1" s="505"/>
      <c r="I1" s="505"/>
      <c r="J1" s="505"/>
      <c r="K1" s="506"/>
    </row>
    <row r="2" spans="1:11" ht="13.5" x14ac:dyDescent="0.25">
      <c r="B2" s="501" t="s">
        <v>144</v>
      </c>
      <c r="C2" s="502"/>
      <c r="D2" s="502"/>
      <c r="E2" s="502"/>
      <c r="F2" s="502"/>
      <c r="G2" s="502"/>
      <c r="H2" s="502"/>
      <c r="I2" s="502"/>
      <c r="J2" s="502"/>
      <c r="K2" s="503"/>
    </row>
    <row r="3" spans="1:11" ht="18" x14ac:dyDescent="0.2">
      <c r="B3" s="493" t="s">
        <v>141</v>
      </c>
      <c r="C3" s="499"/>
      <c r="D3" s="499"/>
      <c r="E3" s="499"/>
      <c r="F3" s="499"/>
      <c r="G3" s="499"/>
      <c r="H3" s="499"/>
      <c r="I3" s="499"/>
      <c r="J3" s="499"/>
      <c r="K3" s="285"/>
    </row>
    <row r="4" spans="1:11" ht="18" x14ac:dyDescent="0.2">
      <c r="B4" s="428"/>
      <c r="C4" s="453"/>
      <c r="D4" s="453"/>
      <c r="E4" s="453"/>
      <c r="F4" s="453"/>
      <c r="G4" s="453"/>
      <c r="H4" s="453"/>
      <c r="I4" s="453"/>
      <c r="J4" s="453"/>
      <c r="K4" s="285"/>
    </row>
    <row r="5" spans="1:11" ht="25.5" customHeight="1" x14ac:dyDescent="0.2">
      <c r="B5" s="493" t="s">
        <v>142</v>
      </c>
      <c r="C5" s="496"/>
      <c r="D5" s="496"/>
      <c r="E5" s="496"/>
      <c r="F5" s="496"/>
      <c r="G5" s="496"/>
      <c r="H5" s="496"/>
      <c r="I5" s="496"/>
      <c r="J5" s="430"/>
      <c r="K5" s="285"/>
    </row>
    <row r="6" spans="1:11" ht="12" customHeight="1" x14ac:dyDescent="0.2">
      <c r="B6" s="493"/>
      <c r="C6" s="500"/>
      <c r="D6" s="500"/>
      <c r="E6" s="500"/>
      <c r="F6" s="500"/>
      <c r="G6" s="500"/>
      <c r="H6" s="500"/>
      <c r="I6" s="500"/>
      <c r="J6" s="500"/>
      <c r="K6" s="285"/>
    </row>
    <row r="7" spans="1:11" ht="18" x14ac:dyDescent="0.2">
      <c r="B7" s="493" t="s">
        <v>145</v>
      </c>
      <c r="C7" s="491"/>
      <c r="D7" s="491"/>
      <c r="E7" s="491"/>
      <c r="F7" s="491"/>
      <c r="G7" s="494"/>
      <c r="H7" s="495"/>
      <c r="I7" s="491" t="s">
        <v>147</v>
      </c>
      <c r="J7" s="496"/>
      <c r="K7" s="497"/>
    </row>
    <row r="8" spans="1:11" ht="18" x14ac:dyDescent="0.2">
      <c r="A8" s="470"/>
      <c r="B8" s="486" t="s">
        <v>32</v>
      </c>
      <c r="C8" s="491" t="s">
        <v>146</v>
      </c>
      <c r="D8" s="492"/>
      <c r="E8" s="492"/>
      <c r="F8" s="492"/>
      <c r="G8" s="284"/>
      <c r="H8" s="284"/>
      <c r="I8" s="284"/>
      <c r="J8" s="284"/>
      <c r="K8" s="285"/>
    </row>
    <row r="9" spans="1:11" ht="18" x14ac:dyDescent="0.2">
      <c r="A9" s="470"/>
      <c r="B9" s="486"/>
      <c r="C9" s="429"/>
      <c r="D9" s="284"/>
      <c r="E9" s="284"/>
      <c r="F9" s="284"/>
      <c r="G9" s="284"/>
      <c r="H9" s="284"/>
      <c r="I9" s="284"/>
      <c r="J9" s="284"/>
      <c r="K9" s="285"/>
    </row>
    <row r="10" spans="1:11" ht="18" x14ac:dyDescent="0.2">
      <c r="B10" s="498" t="s">
        <v>148</v>
      </c>
      <c r="C10" s="496"/>
      <c r="D10" s="423"/>
      <c r="E10" s="423"/>
      <c r="F10" s="423"/>
      <c r="G10" s="423"/>
      <c r="H10" s="423"/>
      <c r="I10" s="423"/>
      <c r="J10" s="423"/>
      <c r="K10" s="424"/>
    </row>
    <row r="11" spans="1:11" ht="15" x14ac:dyDescent="0.2">
      <c r="B11" s="425" t="s">
        <v>33</v>
      </c>
      <c r="C11" s="426"/>
      <c r="D11" s="426"/>
      <c r="E11" s="426"/>
      <c r="F11" s="426"/>
      <c r="G11" s="426"/>
      <c r="H11" s="426"/>
      <c r="I11" s="426"/>
      <c r="J11" s="426"/>
      <c r="K11" s="427"/>
    </row>
    <row r="15" spans="1:11" x14ac:dyDescent="0.2">
      <c r="B15" s="43" t="s">
        <v>1</v>
      </c>
      <c r="C15" s="507"/>
      <c r="D15" s="508"/>
      <c r="E15" s="509"/>
    </row>
    <row r="16" spans="1:11" x14ac:dyDescent="0.2">
      <c r="B16" s="43" t="s">
        <v>5</v>
      </c>
      <c r="C16" s="507"/>
      <c r="D16" s="510"/>
      <c r="E16" s="511"/>
    </row>
    <row r="17" spans="2:7" x14ac:dyDescent="0.2">
      <c r="B17" s="43" t="s">
        <v>2</v>
      </c>
      <c r="C17" s="507"/>
      <c r="D17" s="508"/>
      <c r="E17" s="509"/>
    </row>
    <row r="18" spans="2:7" x14ac:dyDescent="0.2">
      <c r="B18" s="43" t="s">
        <v>3</v>
      </c>
      <c r="C18" s="507"/>
      <c r="D18" s="508"/>
      <c r="E18" s="509"/>
    </row>
    <row r="19" spans="2:7" ht="15" x14ac:dyDescent="0.2">
      <c r="B19" s="469" t="s">
        <v>140</v>
      </c>
      <c r="C19" s="454"/>
    </row>
    <row r="22" spans="2:7" ht="15.75" x14ac:dyDescent="0.2">
      <c r="B22" s="488" t="s">
        <v>123</v>
      </c>
      <c r="C22" s="489"/>
      <c r="D22" s="489"/>
      <c r="E22" s="489"/>
      <c r="F22" s="489"/>
      <c r="G22" s="490"/>
    </row>
    <row r="23" spans="2:7" ht="31.5" x14ac:dyDescent="0.2">
      <c r="B23" s="434" t="s">
        <v>124</v>
      </c>
      <c r="C23" s="434" t="s">
        <v>125</v>
      </c>
      <c r="D23" s="434" t="s">
        <v>126</v>
      </c>
      <c r="E23" s="435" t="s">
        <v>127</v>
      </c>
      <c r="F23" s="434" t="s">
        <v>128</v>
      </c>
      <c r="G23" s="435" t="s">
        <v>129</v>
      </c>
    </row>
    <row r="24" spans="2:7" ht="15" x14ac:dyDescent="0.2">
      <c r="B24" s="436" t="s">
        <v>130</v>
      </c>
      <c r="C24" s="436" t="s">
        <v>131</v>
      </c>
      <c r="D24" s="437"/>
      <c r="E24" s="437"/>
      <c r="F24" s="437">
        <f>D24+E24</f>
        <v>0</v>
      </c>
      <c r="G24" s="459" t="e">
        <f>F24/C$19</f>
        <v>#DIV/0!</v>
      </c>
    </row>
    <row r="25" spans="2:7" ht="15" x14ac:dyDescent="0.2">
      <c r="B25" s="438"/>
      <c r="C25" s="439"/>
      <c r="D25" s="440"/>
      <c r="E25" s="441"/>
      <c r="F25" s="442">
        <f>D25+E25</f>
        <v>0</v>
      </c>
      <c r="G25" s="459" t="e">
        <f t="shared" ref="G25:G30" si="0">F25/C$19</f>
        <v>#DIV/0!</v>
      </c>
    </row>
    <row r="26" spans="2:7" ht="15" x14ac:dyDescent="0.2">
      <c r="B26" s="439"/>
      <c r="C26" s="439"/>
      <c r="D26" s="441"/>
      <c r="E26" s="441"/>
      <c r="F26" s="442">
        <f t="shared" ref="F26:F30" si="1">D26+E26</f>
        <v>0</v>
      </c>
      <c r="G26" s="459" t="e">
        <f t="shared" si="0"/>
        <v>#DIV/0!</v>
      </c>
    </row>
    <row r="27" spans="2:7" ht="15" x14ac:dyDescent="0.2">
      <c r="B27" s="439"/>
      <c r="C27" s="438"/>
      <c r="D27" s="441"/>
      <c r="E27" s="441"/>
      <c r="F27" s="442">
        <f t="shared" si="1"/>
        <v>0</v>
      </c>
      <c r="G27" s="459" t="e">
        <f t="shared" si="0"/>
        <v>#DIV/0!</v>
      </c>
    </row>
    <row r="28" spans="2:7" ht="15" x14ac:dyDescent="0.2">
      <c r="B28" s="439"/>
      <c r="C28" s="439"/>
      <c r="D28" s="441"/>
      <c r="E28" s="441"/>
      <c r="F28" s="442">
        <f t="shared" si="1"/>
        <v>0</v>
      </c>
      <c r="G28" s="459" t="e">
        <f t="shared" si="0"/>
        <v>#DIV/0!</v>
      </c>
    </row>
    <row r="29" spans="2:7" ht="15" x14ac:dyDescent="0.2">
      <c r="B29" s="439"/>
      <c r="C29" s="438"/>
      <c r="D29" s="441"/>
      <c r="E29" s="441"/>
      <c r="F29" s="442">
        <f t="shared" si="1"/>
        <v>0</v>
      </c>
      <c r="G29" s="459" t="e">
        <f t="shared" si="0"/>
        <v>#DIV/0!</v>
      </c>
    </row>
    <row r="30" spans="2:7" ht="15" x14ac:dyDescent="0.2">
      <c r="B30" s="439"/>
      <c r="C30" s="439"/>
      <c r="D30" s="441"/>
      <c r="E30" s="441"/>
      <c r="F30" s="442">
        <f t="shared" si="1"/>
        <v>0</v>
      </c>
      <c r="G30" s="459" t="e">
        <f t="shared" si="0"/>
        <v>#DIV/0!</v>
      </c>
    </row>
    <row r="31" spans="2:7" ht="15.75" x14ac:dyDescent="0.2">
      <c r="B31" s="443" t="s">
        <v>134</v>
      </c>
      <c r="C31" s="443"/>
      <c r="D31" s="444">
        <f>SUM(D25:D30)</f>
        <v>0</v>
      </c>
      <c r="E31" s="444">
        <f>SUM(E25:E30)</f>
        <v>0</v>
      </c>
      <c r="F31" s="444">
        <f>SUM(F25:F30)</f>
        <v>0</v>
      </c>
      <c r="G31" s="445" t="e">
        <f>SUM(G25:G30)</f>
        <v>#DIV/0!</v>
      </c>
    </row>
    <row r="32" spans="2:7" ht="15.75" x14ac:dyDescent="0.2">
      <c r="B32" s="446" t="s">
        <v>135</v>
      </c>
      <c r="C32" s="446"/>
      <c r="D32" s="447">
        <f>D24+D31</f>
        <v>0</v>
      </c>
      <c r="E32" s="447">
        <f>E24+E31</f>
        <v>0</v>
      </c>
      <c r="F32" s="448">
        <f>F24+F31</f>
        <v>0</v>
      </c>
      <c r="G32" s="449" t="e">
        <f>G24+G31</f>
        <v>#DIV/0!</v>
      </c>
    </row>
    <row r="36" spans="2:7" ht="15.75" x14ac:dyDescent="0.2">
      <c r="B36" s="488" t="s">
        <v>138</v>
      </c>
      <c r="C36" s="489"/>
      <c r="D36" s="489"/>
      <c r="E36" s="489"/>
      <c r="F36" s="489"/>
      <c r="G36" s="490"/>
    </row>
    <row r="37" spans="2:7" ht="31.5" x14ac:dyDescent="0.2">
      <c r="B37" s="434" t="s">
        <v>124</v>
      </c>
      <c r="C37" s="434" t="s">
        <v>125</v>
      </c>
      <c r="D37" s="434" t="s">
        <v>126</v>
      </c>
      <c r="E37" s="435" t="s">
        <v>127</v>
      </c>
      <c r="F37" s="434" t="s">
        <v>128</v>
      </c>
      <c r="G37" s="435" t="s">
        <v>129</v>
      </c>
    </row>
    <row r="38" spans="2:7" ht="15" x14ac:dyDescent="0.2">
      <c r="B38" s="436" t="s">
        <v>130</v>
      </c>
      <c r="C38" s="436" t="s">
        <v>131</v>
      </c>
      <c r="D38" s="437"/>
      <c r="E38" s="437"/>
      <c r="F38" s="437">
        <f>D38+E38</f>
        <v>0</v>
      </c>
      <c r="G38" s="459" t="e">
        <f>F38/C$19</f>
        <v>#DIV/0!</v>
      </c>
    </row>
    <row r="39" spans="2:7" ht="15" x14ac:dyDescent="0.2">
      <c r="B39" s="438"/>
      <c r="C39" s="439"/>
      <c r="D39" s="450"/>
      <c r="E39" s="451"/>
      <c r="F39" s="442">
        <f>D39+E39</f>
        <v>0</v>
      </c>
      <c r="G39" s="459" t="e">
        <f t="shared" ref="G39:G44" si="2">F39/C$19</f>
        <v>#DIV/0!</v>
      </c>
    </row>
    <row r="40" spans="2:7" ht="15" x14ac:dyDescent="0.2">
      <c r="B40" s="439"/>
      <c r="C40" s="439"/>
      <c r="D40" s="451"/>
      <c r="E40" s="451"/>
      <c r="F40" s="442">
        <f t="shared" ref="F40:F44" si="3">D40+E40</f>
        <v>0</v>
      </c>
      <c r="G40" s="459" t="e">
        <f t="shared" si="2"/>
        <v>#DIV/0!</v>
      </c>
    </row>
    <row r="41" spans="2:7" ht="15" x14ac:dyDescent="0.2">
      <c r="B41" s="439"/>
      <c r="C41" s="438"/>
      <c r="D41" s="451"/>
      <c r="E41" s="451"/>
      <c r="F41" s="442">
        <f t="shared" si="3"/>
        <v>0</v>
      </c>
      <c r="G41" s="459" t="e">
        <f t="shared" si="2"/>
        <v>#DIV/0!</v>
      </c>
    </row>
    <row r="42" spans="2:7" ht="15" x14ac:dyDescent="0.2">
      <c r="B42" s="439"/>
      <c r="C42" s="439"/>
      <c r="D42" s="451"/>
      <c r="E42" s="451"/>
      <c r="F42" s="442">
        <f t="shared" si="3"/>
        <v>0</v>
      </c>
      <c r="G42" s="459" t="e">
        <f t="shared" si="2"/>
        <v>#DIV/0!</v>
      </c>
    </row>
    <row r="43" spans="2:7" ht="15" x14ac:dyDescent="0.2">
      <c r="B43" s="439"/>
      <c r="C43" s="438"/>
      <c r="D43" s="451"/>
      <c r="E43" s="451"/>
      <c r="F43" s="442">
        <f t="shared" si="3"/>
        <v>0</v>
      </c>
      <c r="G43" s="459" t="e">
        <f t="shared" si="2"/>
        <v>#DIV/0!</v>
      </c>
    </row>
    <row r="44" spans="2:7" ht="15" x14ac:dyDescent="0.2">
      <c r="B44" s="439"/>
      <c r="C44" s="439"/>
      <c r="D44" s="451"/>
      <c r="E44" s="451"/>
      <c r="F44" s="442">
        <f t="shared" si="3"/>
        <v>0</v>
      </c>
      <c r="G44" s="459" t="e">
        <f t="shared" si="2"/>
        <v>#DIV/0!</v>
      </c>
    </row>
    <row r="45" spans="2:7" ht="15.75" x14ac:dyDescent="0.2">
      <c r="B45" s="443" t="s">
        <v>134</v>
      </c>
      <c r="C45" s="443"/>
      <c r="D45" s="444">
        <f>SUM(D39:D44)</f>
        <v>0</v>
      </c>
      <c r="E45" s="444">
        <f>SUM(E39:E44)</f>
        <v>0</v>
      </c>
      <c r="F45" s="444">
        <f>SUM(F39:F44)</f>
        <v>0</v>
      </c>
      <c r="G45" s="445" t="e">
        <f>SUM(G39:G44)</f>
        <v>#DIV/0!</v>
      </c>
    </row>
    <row r="46" spans="2:7" ht="15.75" x14ac:dyDescent="0.2">
      <c r="B46" s="446" t="s">
        <v>135</v>
      </c>
      <c r="C46" s="446"/>
      <c r="D46" s="447">
        <f>D38+D45</f>
        <v>0</v>
      </c>
      <c r="E46" s="447">
        <f>E38+E45</f>
        <v>0</v>
      </c>
      <c r="F46" s="448">
        <f>F38+F45</f>
        <v>0</v>
      </c>
      <c r="G46" s="449" t="e">
        <f>G38+G45</f>
        <v>#DIV/0!</v>
      </c>
    </row>
  </sheetData>
  <mergeCells count="15">
    <mergeCell ref="B3:J3"/>
    <mergeCell ref="B6:J6"/>
    <mergeCell ref="B2:K2"/>
    <mergeCell ref="B1:K1"/>
    <mergeCell ref="C15:E15"/>
    <mergeCell ref="B22:G22"/>
    <mergeCell ref="B36:G36"/>
    <mergeCell ref="C8:F8"/>
    <mergeCell ref="B7:H7"/>
    <mergeCell ref="B5:I5"/>
    <mergeCell ref="I7:K7"/>
    <mergeCell ref="B10:C10"/>
    <mergeCell ref="C16:E16"/>
    <mergeCell ref="C17:E17"/>
    <mergeCell ref="C18:E18"/>
  </mergeCells>
  <hyperlinks>
    <hyperlink ref="B8" r:id="rId1" xr:uid="{28FD273F-65E3-4D20-954F-1E13DF48A3D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D68B85-4D50-44D1-ACDB-2B69461FC0B6}">
          <x14:formula1>
            <xm:f>'Kerngegevens Intern'!$A$32:$A$35</xm:f>
          </x14:formula1>
          <xm:sqref>C25:C30 C39:C44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pageSetUpPr fitToPage="1"/>
  </sheetPr>
  <dimension ref="A1:T64"/>
  <sheetViews>
    <sheetView topLeftCell="A4" zoomScale="85" zoomScaleNormal="85" workbookViewId="0">
      <selection activeCell="J13" sqref="J13"/>
    </sheetView>
  </sheetViews>
  <sheetFormatPr defaultColWidth="9.140625" defaultRowHeight="12.75" x14ac:dyDescent="0.2"/>
  <cols>
    <col min="1" max="1" width="4.85546875" style="47" customWidth="1"/>
    <col min="2" max="2" width="52.140625" style="40" bestFit="1" customWidth="1"/>
    <col min="3" max="3" width="20.5703125" style="40" customWidth="1"/>
    <col min="4" max="4" width="21.140625" style="40" customWidth="1"/>
    <col min="5" max="5" width="21.140625" style="41" customWidth="1"/>
    <col min="6" max="9" width="21.140625" style="40" customWidth="1"/>
    <col min="10" max="10" width="23.7109375" style="40" customWidth="1"/>
    <col min="11" max="14" width="21.140625" style="40" customWidth="1"/>
    <col min="15" max="15" width="43.140625" style="40" customWidth="1"/>
    <col min="16" max="16" width="47" style="40" customWidth="1"/>
    <col min="17" max="17" width="16.85546875" style="40" customWidth="1"/>
    <col min="18" max="18" width="101" style="40" customWidth="1"/>
    <col min="19" max="23" width="16.85546875" style="40" customWidth="1"/>
    <col min="24" max="16384" width="9.140625" style="40"/>
  </cols>
  <sheetData>
    <row r="1" spans="1:18" ht="23.25" x14ac:dyDescent="0.35">
      <c r="B1" s="512" t="s">
        <v>0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P1" s="48"/>
      <c r="Q1" s="48"/>
      <c r="R1" s="48"/>
    </row>
    <row r="2" spans="1:18" s="140" customFormat="1" ht="18" customHeight="1" x14ac:dyDescent="0.2">
      <c r="A2" s="139"/>
      <c r="B2" s="493" t="s">
        <v>143</v>
      </c>
      <c r="C2" s="499"/>
      <c r="D2" s="499"/>
      <c r="E2" s="499"/>
      <c r="F2" s="499"/>
      <c r="G2" s="499"/>
      <c r="H2" s="499"/>
      <c r="I2" s="499"/>
      <c r="J2" s="499"/>
      <c r="K2" s="284"/>
      <c r="L2" s="284"/>
      <c r="M2" s="284"/>
      <c r="N2" s="285"/>
      <c r="O2" s="40"/>
      <c r="P2" s="142"/>
      <c r="Q2" s="142"/>
      <c r="R2" s="142"/>
    </row>
    <row r="3" spans="1:18" s="140" customFormat="1" ht="18" x14ac:dyDescent="0.2">
      <c r="A3" s="139"/>
      <c r="B3" s="417"/>
      <c r="C3" s="453"/>
      <c r="D3" s="453"/>
      <c r="E3" s="453"/>
      <c r="F3" s="453"/>
      <c r="G3" s="453"/>
      <c r="H3" s="453"/>
      <c r="I3" s="453"/>
      <c r="J3" s="453"/>
      <c r="K3" s="284"/>
      <c r="L3" s="284"/>
      <c r="M3" s="284"/>
      <c r="N3" s="285"/>
      <c r="O3" s="40"/>
      <c r="P3" s="142"/>
      <c r="Q3" s="142"/>
      <c r="R3" s="142"/>
    </row>
    <row r="4" spans="1:18" s="140" customFormat="1" ht="40.5" customHeight="1" x14ac:dyDescent="0.2">
      <c r="A4" s="139"/>
      <c r="B4" s="493" t="s">
        <v>122</v>
      </c>
      <c r="C4" s="523"/>
      <c r="D4" s="523"/>
      <c r="E4" s="523"/>
      <c r="F4" s="523"/>
      <c r="G4" s="523"/>
      <c r="H4" s="523"/>
      <c r="I4" s="523"/>
      <c r="J4" s="523"/>
      <c r="K4" s="284"/>
      <c r="L4" s="284"/>
      <c r="M4" s="284"/>
      <c r="N4" s="285"/>
      <c r="O4" s="40"/>
      <c r="P4" s="142"/>
      <c r="Q4" s="142"/>
      <c r="R4" s="142"/>
    </row>
    <row r="5" spans="1:18" s="140" customFormat="1" ht="18" x14ac:dyDescent="0.2">
      <c r="A5" s="139"/>
      <c r="B5" s="417"/>
      <c r="C5" s="453"/>
      <c r="D5" s="453"/>
      <c r="E5" s="453"/>
      <c r="F5" s="453"/>
      <c r="G5" s="453"/>
      <c r="H5" s="453"/>
      <c r="I5" s="453"/>
      <c r="J5" s="453"/>
      <c r="K5" s="284"/>
      <c r="L5" s="284"/>
      <c r="M5" s="284"/>
      <c r="N5" s="285"/>
      <c r="O5" s="40"/>
      <c r="P5" s="142"/>
      <c r="Q5" s="142"/>
      <c r="R5" s="142"/>
    </row>
    <row r="6" spans="1:18" s="140" customFormat="1" ht="18" x14ac:dyDescent="0.2">
      <c r="A6" s="139"/>
      <c r="B6" s="493" t="s">
        <v>139</v>
      </c>
      <c r="C6" s="522"/>
      <c r="D6" s="522"/>
      <c r="E6" s="522"/>
      <c r="F6" s="522"/>
      <c r="G6" s="522"/>
      <c r="H6" s="522"/>
      <c r="I6" s="522"/>
      <c r="J6" s="453"/>
      <c r="K6" s="284"/>
      <c r="L6" s="284"/>
      <c r="M6" s="284"/>
      <c r="N6" s="285"/>
      <c r="O6" s="40"/>
      <c r="P6" s="142"/>
      <c r="Q6" s="142"/>
      <c r="R6" s="142"/>
    </row>
    <row r="7" spans="1:18" s="140" customFormat="1" ht="18" x14ac:dyDescent="0.2">
      <c r="A7" s="139"/>
      <c r="B7" s="493" t="s">
        <v>115</v>
      </c>
      <c r="C7" s="521"/>
      <c r="D7" s="522"/>
      <c r="E7" s="522"/>
      <c r="F7" s="522"/>
      <c r="G7" s="522"/>
      <c r="H7" s="522"/>
      <c r="I7" s="522"/>
      <c r="J7" s="522"/>
      <c r="K7" s="522"/>
      <c r="L7" s="284"/>
      <c r="M7" s="284"/>
      <c r="N7" s="285"/>
      <c r="O7" s="40"/>
      <c r="P7" s="142"/>
      <c r="Q7" s="142"/>
      <c r="R7" s="142"/>
    </row>
    <row r="8" spans="1:18" s="145" customFormat="1" ht="27.75" customHeight="1" x14ac:dyDescent="0.2">
      <c r="A8" s="143"/>
      <c r="B8" s="493" t="s">
        <v>149</v>
      </c>
      <c r="C8" s="530"/>
      <c r="D8" s="530"/>
      <c r="E8" s="530"/>
      <c r="F8" s="530"/>
      <c r="G8" s="530"/>
      <c r="H8" s="530"/>
      <c r="I8" s="530"/>
      <c r="J8" s="487" t="s">
        <v>32</v>
      </c>
      <c r="K8" s="491" t="s">
        <v>146</v>
      </c>
      <c r="L8" s="530"/>
      <c r="M8" s="530"/>
      <c r="N8" s="530"/>
      <c r="O8" s="452"/>
      <c r="P8" s="144"/>
      <c r="Q8" s="144"/>
      <c r="R8" s="144"/>
    </row>
    <row r="9" spans="1:18" s="145" customFormat="1" ht="18" x14ac:dyDescent="0.2">
      <c r="A9" s="143"/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40"/>
      <c r="P9" s="144"/>
      <c r="Q9" s="144"/>
      <c r="R9" s="144"/>
    </row>
    <row r="10" spans="1:18" s="145" customFormat="1" ht="18" x14ac:dyDescent="0.2">
      <c r="A10" s="143"/>
      <c r="B10" s="498" t="s">
        <v>148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7"/>
      <c r="O10" s="40"/>
      <c r="P10" s="144"/>
      <c r="Q10" s="144"/>
      <c r="R10" s="144"/>
    </row>
    <row r="11" spans="1:18" s="147" customFormat="1" ht="15" x14ac:dyDescent="0.2">
      <c r="A11" s="146"/>
      <c r="B11" s="518" t="s">
        <v>33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20"/>
      <c r="O11" s="64"/>
      <c r="P11" s="49"/>
      <c r="Q11" s="49"/>
      <c r="R11" s="49"/>
    </row>
    <row r="12" spans="1:18" ht="15" x14ac:dyDescent="0.2">
      <c r="B12" s="50" t="s">
        <v>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26.25" x14ac:dyDescent="0.4">
      <c r="B13" s="86" t="s">
        <v>114</v>
      </c>
    </row>
    <row r="14" spans="1:18" ht="15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8" x14ac:dyDescent="0.2">
      <c r="B15" s="43" t="s">
        <v>1</v>
      </c>
      <c r="C15" s="513">
        <f>'Own contribution'!C15</f>
        <v>0</v>
      </c>
      <c r="D15" s="508"/>
      <c r="E15" s="509"/>
    </row>
    <row r="16" spans="1:18" ht="12.75" customHeight="1" x14ac:dyDescent="0.4">
      <c r="B16" s="43" t="s">
        <v>5</v>
      </c>
      <c r="C16" s="513">
        <f>'Own contribution'!C16</f>
        <v>0</v>
      </c>
      <c r="D16" s="508"/>
      <c r="E16" s="509"/>
      <c r="M16" s="51"/>
    </row>
    <row r="17" spans="2:20" ht="12.75" customHeight="1" x14ac:dyDescent="0.4">
      <c r="B17" s="43" t="s">
        <v>2</v>
      </c>
      <c r="C17" s="513">
        <f>'Own contribution'!C17</f>
        <v>0</v>
      </c>
      <c r="D17" s="508"/>
      <c r="E17" s="509"/>
      <c r="J17" s="514"/>
      <c r="K17" s="514"/>
      <c r="L17" s="514"/>
      <c r="M17" s="515"/>
      <c r="N17" s="515"/>
      <c r="O17" s="515"/>
    </row>
    <row r="18" spans="2:20" ht="12.75" customHeight="1" x14ac:dyDescent="0.4">
      <c r="B18" s="43" t="s">
        <v>3</v>
      </c>
      <c r="C18" s="513">
        <f>'Own contribution'!C18</f>
        <v>0</v>
      </c>
      <c r="D18" s="508"/>
      <c r="E18" s="509"/>
      <c r="F18" s="53"/>
      <c r="G18" s="53"/>
      <c r="H18" s="53"/>
      <c r="I18" s="53"/>
      <c r="J18" s="527"/>
      <c r="K18" s="527"/>
      <c r="L18" s="527"/>
      <c r="M18" s="527"/>
      <c r="N18" s="527"/>
      <c r="O18" s="527"/>
      <c r="P18" s="527"/>
      <c r="Q18" s="527"/>
      <c r="R18" s="527"/>
    </row>
    <row r="19" spans="2:20" ht="28.5" thickBot="1" x14ac:dyDescent="0.45">
      <c r="B19" s="54"/>
      <c r="E19" s="40"/>
      <c r="F19" s="42"/>
      <c r="G19" s="42"/>
      <c r="H19" s="42"/>
      <c r="I19" s="42"/>
      <c r="J19" s="527"/>
      <c r="K19" s="527"/>
      <c r="L19" s="527"/>
      <c r="M19" s="527"/>
      <c r="N19" s="527"/>
      <c r="O19" s="527"/>
      <c r="P19" s="527"/>
      <c r="Q19" s="527"/>
      <c r="R19" s="527"/>
    </row>
    <row r="20" spans="2:20" ht="28.5" thickBot="1" x14ac:dyDescent="0.45">
      <c r="B20" s="524" t="s">
        <v>20</v>
      </c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6"/>
      <c r="N20" s="421"/>
      <c r="O20" s="421"/>
      <c r="P20" s="421"/>
      <c r="Q20" s="421"/>
      <c r="R20" s="421"/>
    </row>
    <row r="21" spans="2:20" ht="58.5" customHeight="1" thickBot="1" x14ac:dyDescent="0.45">
      <c r="B21" s="35"/>
      <c r="C21" s="341" t="s">
        <v>75</v>
      </c>
      <c r="D21" s="342" t="s">
        <v>67</v>
      </c>
      <c r="E21" s="342" t="s">
        <v>68</v>
      </c>
      <c r="F21" s="342" t="s">
        <v>69</v>
      </c>
      <c r="G21" s="342" t="s">
        <v>70</v>
      </c>
      <c r="H21" s="342" t="s">
        <v>71</v>
      </c>
      <c r="I21" s="342" t="s">
        <v>72</v>
      </c>
      <c r="J21" s="342" t="s">
        <v>73</v>
      </c>
      <c r="K21" s="342" t="s">
        <v>74</v>
      </c>
      <c r="L21" s="343" t="s">
        <v>89</v>
      </c>
      <c r="M21" s="412" t="s">
        <v>11</v>
      </c>
      <c r="N21" s="296"/>
      <c r="O21" s="296"/>
      <c r="P21" s="296"/>
      <c r="Q21" s="421"/>
      <c r="R21" s="421"/>
    </row>
    <row r="22" spans="2:20" ht="27.75" x14ac:dyDescent="0.4">
      <c r="B22" s="36" t="s">
        <v>45</v>
      </c>
      <c r="C22" s="37"/>
      <c r="D22" s="37"/>
      <c r="E22" s="37"/>
      <c r="F22" s="37"/>
      <c r="G22" s="37"/>
      <c r="H22" s="37"/>
      <c r="I22" s="37"/>
      <c r="J22" s="141"/>
      <c r="K22" s="141"/>
      <c r="L22" s="141"/>
      <c r="M22" s="303"/>
      <c r="N22" s="295"/>
      <c r="O22" s="295"/>
      <c r="P22" s="9"/>
      <c r="Q22" s="9"/>
      <c r="R22" s="9"/>
      <c r="S22" s="46"/>
      <c r="T22" s="46"/>
    </row>
    <row r="23" spans="2:20" ht="27.75" customHeight="1" x14ac:dyDescent="0.25">
      <c r="B23" s="83" t="s">
        <v>44</v>
      </c>
      <c r="C23" s="485">
        <f>'Labour cost specs '!J29</f>
        <v>0</v>
      </c>
      <c r="D23" s="329">
        <f>'Labour cost specs '!J57</f>
        <v>0</v>
      </c>
      <c r="E23" s="329">
        <f>'Labour cost specs '!J91</f>
        <v>0</v>
      </c>
      <c r="F23" s="329">
        <f>'Labour cost specs '!J125</f>
        <v>0</v>
      </c>
      <c r="G23" s="329">
        <f>'Labour cost specs '!J159</f>
        <v>0</v>
      </c>
      <c r="H23" s="329">
        <f>'Labour cost specs '!J193</f>
        <v>0</v>
      </c>
      <c r="I23" s="329">
        <f>'Labour cost specs '!J227</f>
        <v>0</v>
      </c>
      <c r="J23" s="329">
        <f>'Labour cost specs '!J261</f>
        <v>0</v>
      </c>
      <c r="K23" s="329">
        <f>'Labour cost specs '!J295</f>
        <v>0</v>
      </c>
      <c r="L23" s="330">
        <f>'Labour cost specs '!J329</f>
        <v>0</v>
      </c>
      <c r="M23" s="304">
        <f>SUM(C23:L23)</f>
        <v>0</v>
      </c>
      <c r="N23" s="300"/>
      <c r="O23" s="296"/>
      <c r="P23" s="455"/>
      <c r="Q23" s="55"/>
      <c r="R23" s="55"/>
      <c r="S23" s="55"/>
      <c r="T23" s="55"/>
    </row>
    <row r="24" spans="2:20" ht="27.75" x14ac:dyDescent="0.4">
      <c r="B24" s="83" t="s">
        <v>23</v>
      </c>
      <c r="C24" s="329">
        <f>'Labour cost specs '!J41</f>
        <v>0</v>
      </c>
      <c r="D24" s="329">
        <f>'Labour cost specs '!J75</f>
        <v>0</v>
      </c>
      <c r="E24" s="329">
        <f>'Labour cost specs '!J109</f>
        <v>0</v>
      </c>
      <c r="F24" s="329">
        <f>'Labour cost specs '!J143</f>
        <v>0</v>
      </c>
      <c r="G24" s="329">
        <f>'Labour cost specs '!J177</f>
        <v>0</v>
      </c>
      <c r="H24" s="329">
        <f>'Labour cost specs '!J211</f>
        <v>0</v>
      </c>
      <c r="I24" s="329">
        <f>'Labour cost specs '!J245</f>
        <v>0</v>
      </c>
      <c r="J24" s="329">
        <f>'Labour cost specs '!J279</f>
        <v>0</v>
      </c>
      <c r="K24" s="329">
        <f>'Labour cost specs '!J313</f>
        <v>0</v>
      </c>
      <c r="L24" s="330">
        <f>'Labour cost specs '!J347</f>
        <v>0</v>
      </c>
      <c r="M24" s="304">
        <f t="shared" ref="M24:M27" si="0">SUM(C24:L24)</f>
        <v>0</v>
      </c>
      <c r="N24" s="300"/>
      <c r="O24" s="296"/>
      <c r="P24" s="455"/>
      <c r="Q24" s="9"/>
      <c r="R24" s="9"/>
      <c r="S24" s="46"/>
      <c r="T24" s="46"/>
    </row>
    <row r="25" spans="2:20" ht="27.75" x14ac:dyDescent="0.4">
      <c r="B25" s="83" t="s">
        <v>6</v>
      </c>
      <c r="C25" s="329">
        <f>'Travel &amp; Stay specifications'!C22</f>
        <v>0</v>
      </c>
      <c r="D25" s="329">
        <f>'Travel &amp; Stay specifications'!C26</f>
        <v>0</v>
      </c>
      <c r="E25" s="329">
        <f>'Travel &amp; Stay specifications'!C30</f>
        <v>0</v>
      </c>
      <c r="F25" s="329">
        <f>'Travel &amp; Stay specifications'!C34</f>
        <v>0</v>
      </c>
      <c r="G25" s="329">
        <f>'Travel &amp; Stay specifications'!C38</f>
        <v>0</v>
      </c>
      <c r="H25" s="329">
        <f>'Travel &amp; Stay specifications'!C42</f>
        <v>0</v>
      </c>
      <c r="I25" s="329">
        <f>'Travel &amp; Stay specifications'!C46</f>
        <v>0</v>
      </c>
      <c r="J25" s="329">
        <f>'Travel &amp; Stay specifications'!C50</f>
        <v>0</v>
      </c>
      <c r="K25" s="329">
        <f>'Travel &amp; Stay specifications'!C54</f>
        <v>0</v>
      </c>
      <c r="L25" s="330">
        <f>'Travel &amp; Stay specifications'!C58</f>
        <v>0</v>
      </c>
      <c r="M25" s="304">
        <f t="shared" si="0"/>
        <v>0</v>
      </c>
      <c r="N25" s="300"/>
      <c r="O25" s="296"/>
      <c r="P25" s="455"/>
      <c r="Q25" s="421"/>
      <c r="R25" s="421"/>
    </row>
    <row r="26" spans="2:20" ht="27.75" x14ac:dyDescent="0.4">
      <c r="B26" s="294" t="s">
        <v>25</v>
      </c>
      <c r="C26" s="329">
        <f>'Labour cost specs '!J47</f>
        <v>0</v>
      </c>
      <c r="D26" s="329">
        <f>'Labour cost specs '!J81</f>
        <v>0</v>
      </c>
      <c r="E26" s="329">
        <f>'Labour cost specs '!J115</f>
        <v>0</v>
      </c>
      <c r="F26" s="329">
        <f>'Labour cost specs '!J149</f>
        <v>0</v>
      </c>
      <c r="G26" s="329">
        <f>'Labour cost specs '!J183</f>
        <v>0</v>
      </c>
      <c r="H26" s="329">
        <f>'Labour cost specs '!J217</f>
        <v>0</v>
      </c>
      <c r="I26" s="329">
        <f>'Labour cost specs '!J251</f>
        <v>0</v>
      </c>
      <c r="J26" s="329">
        <f>'Labour cost specs '!J285</f>
        <v>0</v>
      </c>
      <c r="K26" s="329">
        <f>'Labour cost specs '!J319</f>
        <v>0</v>
      </c>
      <c r="L26" s="330">
        <f>'Labour cost specs '!J353</f>
        <v>0</v>
      </c>
      <c r="M26" s="304">
        <f t="shared" si="0"/>
        <v>0</v>
      </c>
      <c r="N26" s="300"/>
      <c r="O26" s="296"/>
      <c r="P26" s="455"/>
      <c r="Q26" s="421"/>
      <c r="R26" s="421"/>
    </row>
    <row r="27" spans="2:20" ht="28.5" thickBot="1" x14ac:dyDescent="0.45">
      <c r="B27" s="63" t="s">
        <v>96</v>
      </c>
      <c r="C27" s="331" t="s">
        <v>19</v>
      </c>
      <c r="D27" s="329">
        <f>'Hardware spec Partners'!G29</f>
        <v>0</v>
      </c>
      <c r="E27" s="329">
        <f>'Hardware spec Partners'!G41</f>
        <v>0</v>
      </c>
      <c r="F27" s="329">
        <f>'Hardware spec Partners'!G53</f>
        <v>0</v>
      </c>
      <c r="G27" s="329">
        <f>'Hardware spec Partners'!G67</f>
        <v>0</v>
      </c>
      <c r="H27" s="329">
        <f>'Hardware spec Partners'!G79</f>
        <v>0</v>
      </c>
      <c r="I27" s="329">
        <f>'Hardware spec Partners'!G92</f>
        <v>0</v>
      </c>
      <c r="J27" s="332">
        <f>'Hardware spec Partners'!G105</f>
        <v>0</v>
      </c>
      <c r="K27" s="332">
        <f>'Hardware spec Partners'!G118</f>
        <v>0</v>
      </c>
      <c r="L27" s="333">
        <f>'Hardware spec Partners'!G131</f>
        <v>0</v>
      </c>
      <c r="M27" s="304">
        <f t="shared" si="0"/>
        <v>0</v>
      </c>
      <c r="N27" s="300"/>
      <c r="O27" s="296"/>
      <c r="P27" s="455"/>
      <c r="Q27" s="421"/>
      <c r="R27" s="421"/>
    </row>
    <row r="28" spans="2:20" ht="28.5" thickBot="1" x14ac:dyDescent="0.45">
      <c r="B28" s="38" t="s">
        <v>15</v>
      </c>
      <c r="C28" s="97">
        <f>SUM(C23:C27)</f>
        <v>0</v>
      </c>
      <c r="D28" s="97">
        <f t="shared" ref="D28:L28" si="1">SUM(D23:D27)</f>
        <v>0</v>
      </c>
      <c r="E28" s="97">
        <f t="shared" si="1"/>
        <v>0</v>
      </c>
      <c r="F28" s="97">
        <f t="shared" si="1"/>
        <v>0</v>
      </c>
      <c r="G28" s="97">
        <f t="shared" si="1"/>
        <v>0</v>
      </c>
      <c r="H28" s="97">
        <f t="shared" si="1"/>
        <v>0</v>
      </c>
      <c r="I28" s="97">
        <f t="shared" si="1"/>
        <v>0</v>
      </c>
      <c r="J28" s="97">
        <f t="shared" si="1"/>
        <v>0</v>
      </c>
      <c r="K28" s="97">
        <f t="shared" si="1"/>
        <v>0</v>
      </c>
      <c r="L28" s="97">
        <f t="shared" si="1"/>
        <v>0</v>
      </c>
      <c r="M28" s="305">
        <f>SUM(M23:M27)</f>
        <v>0</v>
      </c>
      <c r="N28" s="296"/>
      <c r="O28" s="296"/>
      <c r="P28" s="296"/>
      <c r="Q28" s="421"/>
      <c r="R28" s="421"/>
    </row>
    <row r="29" spans="2:20" ht="27.75" x14ac:dyDescent="0.4">
      <c r="B29" s="84"/>
      <c r="C29" s="85"/>
      <c r="D29" s="85"/>
      <c r="E29" s="85"/>
      <c r="F29" s="85"/>
      <c r="G29" s="85"/>
      <c r="H29" s="85"/>
      <c r="I29" s="85"/>
      <c r="J29" s="85"/>
      <c r="K29" s="204"/>
      <c r="L29" s="204"/>
      <c r="M29" s="306"/>
      <c r="N29" s="301"/>
      <c r="O29" s="297"/>
      <c r="P29" s="298"/>
      <c r="Q29" s="421"/>
      <c r="R29" s="421"/>
    </row>
    <row r="30" spans="2:20" ht="27.75" x14ac:dyDescent="0.4">
      <c r="B30" s="36" t="s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07"/>
      <c r="N30" s="295"/>
      <c r="O30" s="299"/>
      <c r="P30" s="298"/>
      <c r="Q30" s="421"/>
      <c r="R30" s="421"/>
    </row>
    <row r="31" spans="2:20" ht="27.75" x14ac:dyDescent="0.4">
      <c r="B31" s="44" t="s">
        <v>22</v>
      </c>
      <c r="C31" s="334">
        <f>'Third party cost specs'!G24</f>
        <v>0</v>
      </c>
      <c r="D31" s="334">
        <f>'Third party cost specs'!G47</f>
        <v>0</v>
      </c>
      <c r="E31" s="334">
        <f>'Third party cost specs'!G68</f>
        <v>0</v>
      </c>
      <c r="F31" s="334">
        <f>'Third party cost specs'!G89</f>
        <v>0</v>
      </c>
      <c r="G31" s="334">
        <f>'Third party cost specs'!G110</f>
        <v>0</v>
      </c>
      <c r="H31" s="334">
        <f>'Third party cost specs'!G131</f>
        <v>0</v>
      </c>
      <c r="I31" s="334">
        <f>'Third party cost specs'!G152</f>
        <v>0</v>
      </c>
      <c r="J31" s="335">
        <f>'Third party cost specs'!G173</f>
        <v>0</v>
      </c>
      <c r="K31" s="334">
        <f>'Third party cost specs'!G194</f>
        <v>0</v>
      </c>
      <c r="L31" s="336">
        <f>'Third party cost specs'!G215</f>
        <v>0</v>
      </c>
      <c r="M31" s="308">
        <f>SUM(C31:L31)</f>
        <v>0</v>
      </c>
      <c r="N31" s="302"/>
      <c r="O31" s="296"/>
      <c r="P31" s="455"/>
      <c r="Q31" s="421"/>
      <c r="R31" s="421"/>
    </row>
    <row r="32" spans="2:20" ht="27.75" x14ac:dyDescent="0.4">
      <c r="B32" s="44" t="s">
        <v>24</v>
      </c>
      <c r="C32" s="334">
        <f>'Third party cost specs'!G35</f>
        <v>0</v>
      </c>
      <c r="D32" s="334">
        <f>'Third party cost specs'!G56</f>
        <v>0</v>
      </c>
      <c r="E32" s="334">
        <f>'Third party cost specs'!G77</f>
        <v>0</v>
      </c>
      <c r="F32" s="334">
        <f>'Third party cost specs'!G98</f>
        <v>0</v>
      </c>
      <c r="G32" s="334">
        <f>'Third party cost specs'!G119</f>
        <v>0</v>
      </c>
      <c r="H32" s="334">
        <f>'Third party cost specs'!G140</f>
        <v>0</v>
      </c>
      <c r="I32" s="334">
        <f>'Third party cost specs'!G161</f>
        <v>0</v>
      </c>
      <c r="J32" s="335">
        <f>'Third party cost specs'!G182</f>
        <v>0</v>
      </c>
      <c r="K32" s="334">
        <f>'Third party cost specs'!G203</f>
        <v>0</v>
      </c>
      <c r="L32" s="336">
        <f>'Third party cost specs'!G224</f>
        <v>0</v>
      </c>
      <c r="M32" s="308">
        <f t="shared" ref="M32:M34" si="2">SUM(C32:L32)</f>
        <v>0</v>
      </c>
      <c r="N32" s="302"/>
      <c r="O32" s="296"/>
      <c r="P32" s="455"/>
      <c r="R32" s="421"/>
    </row>
    <row r="33" spans="2:20" ht="27.75" x14ac:dyDescent="0.4">
      <c r="B33" s="294" t="s">
        <v>25</v>
      </c>
      <c r="C33" s="337">
        <f>'Third party cost specs'!G39</f>
        <v>0</v>
      </c>
      <c r="D33" s="334">
        <f>'Third party cost specs'!G60</f>
        <v>0</v>
      </c>
      <c r="E33" s="334">
        <f>'Third party cost specs'!G81</f>
        <v>0</v>
      </c>
      <c r="F33" s="334">
        <f>'Third party cost specs'!G102</f>
        <v>0</v>
      </c>
      <c r="G33" s="334">
        <f>'Third party cost specs'!G123</f>
        <v>0</v>
      </c>
      <c r="H33" s="334">
        <f>'Third party cost specs'!G144</f>
        <v>0</v>
      </c>
      <c r="I33" s="334">
        <f>'Third party cost specs'!G165</f>
        <v>0</v>
      </c>
      <c r="J33" s="335">
        <f>'Third party cost specs'!G186</f>
        <v>0</v>
      </c>
      <c r="K33" s="334">
        <f>'Third party cost specs'!G207</f>
        <v>0</v>
      </c>
      <c r="L33" s="336">
        <f>'Third party cost specs'!G228</f>
        <v>0</v>
      </c>
      <c r="M33" s="308">
        <f t="shared" si="2"/>
        <v>0</v>
      </c>
      <c r="N33" s="302"/>
      <c r="O33" s="296"/>
      <c r="P33" s="455"/>
      <c r="R33" s="421"/>
    </row>
    <row r="34" spans="2:20" ht="28.5" thickBot="1" x14ac:dyDescent="0.45">
      <c r="B34" s="63" t="s">
        <v>96</v>
      </c>
      <c r="C34" s="377" t="s">
        <v>19</v>
      </c>
      <c r="D34" s="338">
        <f>'Hardware spec Third Party'!G29</f>
        <v>0</v>
      </c>
      <c r="E34" s="338">
        <f>'Hardware spec Third Party'!G41</f>
        <v>0</v>
      </c>
      <c r="F34" s="338">
        <f>'Hardware spec Third Party'!G53</f>
        <v>0</v>
      </c>
      <c r="G34" s="338">
        <f>'Hardware spec Third Party'!G67</f>
        <v>0</v>
      </c>
      <c r="H34" s="338">
        <f>'Hardware spec Third Party'!G79</f>
        <v>0</v>
      </c>
      <c r="I34" s="338">
        <f>'Hardware spec Third Party'!G92</f>
        <v>0</v>
      </c>
      <c r="J34" s="339">
        <f>'Hardware spec Third Party'!G105</f>
        <v>0</v>
      </c>
      <c r="K34" s="338">
        <f>'Hardware spec Third Party'!G118</f>
        <v>0</v>
      </c>
      <c r="L34" s="340">
        <f>'Hardware spec Third Party'!G131</f>
        <v>0</v>
      </c>
      <c r="M34" s="308">
        <f t="shared" si="2"/>
        <v>0</v>
      </c>
      <c r="N34" s="302"/>
      <c r="O34" s="296"/>
      <c r="P34" s="455"/>
      <c r="R34" s="421"/>
    </row>
    <row r="35" spans="2:20" ht="28.5" thickBot="1" x14ac:dyDescent="0.45">
      <c r="B35" s="62" t="s">
        <v>15</v>
      </c>
      <c r="C35" s="378">
        <f>SUM(C31:C34)</f>
        <v>0</v>
      </c>
      <c r="D35" s="98">
        <f t="shared" ref="D35:L35" si="3">SUM(D31:D34)</f>
        <v>0</v>
      </c>
      <c r="E35" s="98">
        <f t="shared" si="3"/>
        <v>0</v>
      </c>
      <c r="F35" s="98">
        <f t="shared" si="3"/>
        <v>0</v>
      </c>
      <c r="G35" s="98">
        <f t="shared" si="3"/>
        <v>0</v>
      </c>
      <c r="H35" s="98">
        <f t="shared" si="3"/>
        <v>0</v>
      </c>
      <c r="I35" s="98">
        <f t="shared" si="3"/>
        <v>0</v>
      </c>
      <c r="J35" s="98">
        <f t="shared" si="3"/>
        <v>0</v>
      </c>
      <c r="K35" s="98">
        <f t="shared" si="3"/>
        <v>0</v>
      </c>
      <c r="L35" s="98">
        <f t="shared" si="3"/>
        <v>0</v>
      </c>
      <c r="M35" s="309">
        <f>SUM(M31:M34)</f>
        <v>0</v>
      </c>
      <c r="N35" s="296"/>
      <c r="O35" s="296"/>
      <c r="P35" s="296"/>
      <c r="R35" s="421"/>
    </row>
    <row r="36" spans="2:20" ht="28.5" thickBot="1" x14ac:dyDescent="0.45">
      <c r="B36" s="39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5"/>
      <c r="N36" s="296"/>
      <c r="O36" s="296"/>
      <c r="P36" s="296"/>
      <c r="Q36" s="421"/>
      <c r="R36" s="421"/>
    </row>
    <row r="37" spans="2:20" ht="28.5" thickBot="1" x14ac:dyDescent="0.45">
      <c r="B37" s="311" t="s">
        <v>15</v>
      </c>
      <c r="C37" s="99">
        <f>C28+C35</f>
        <v>0</v>
      </c>
      <c r="D37" s="99">
        <f t="shared" ref="D37:L37" si="4">D28+D35</f>
        <v>0</v>
      </c>
      <c r="E37" s="99">
        <f t="shared" si="4"/>
        <v>0</v>
      </c>
      <c r="F37" s="99">
        <f t="shared" si="4"/>
        <v>0</v>
      </c>
      <c r="G37" s="99">
        <f t="shared" si="4"/>
        <v>0</v>
      </c>
      <c r="H37" s="99">
        <f t="shared" si="4"/>
        <v>0</v>
      </c>
      <c r="I37" s="99">
        <f t="shared" si="4"/>
        <v>0</v>
      </c>
      <c r="J37" s="99">
        <f t="shared" si="4"/>
        <v>0</v>
      </c>
      <c r="K37" s="99">
        <f t="shared" si="4"/>
        <v>0</v>
      </c>
      <c r="L37" s="99">
        <f t="shared" si="4"/>
        <v>0</v>
      </c>
      <c r="M37" s="309">
        <f>M28+M35</f>
        <v>0</v>
      </c>
      <c r="N37" s="296"/>
      <c r="O37" s="296"/>
      <c r="P37" s="296"/>
      <c r="Q37" s="421"/>
      <c r="R37" s="421"/>
    </row>
    <row r="38" spans="2:20" x14ac:dyDescent="0.2">
      <c r="B38" s="54"/>
      <c r="C38" s="54"/>
      <c r="D38" s="54"/>
      <c r="E38" s="56"/>
      <c r="O38" s="52"/>
      <c r="R38" s="57"/>
    </row>
    <row r="40" spans="2:20" ht="13.5" thickBot="1" x14ac:dyDescent="0.25"/>
    <row r="41" spans="2:20" ht="28.5" thickBot="1" x14ac:dyDescent="0.45">
      <c r="B41" s="524" t="s">
        <v>86</v>
      </c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6"/>
      <c r="N41" s="421"/>
      <c r="O41" s="528" t="s">
        <v>113</v>
      </c>
      <c r="P41" s="529"/>
      <c r="Q41" s="9"/>
      <c r="R41" s="421"/>
    </row>
    <row r="42" spans="2:20" ht="60" customHeight="1" thickBot="1" x14ac:dyDescent="0.45">
      <c r="B42" s="35"/>
      <c r="C42" s="341" t="s">
        <v>75</v>
      </c>
      <c r="D42" s="342" t="s">
        <v>67</v>
      </c>
      <c r="E42" s="342" t="s">
        <v>68</v>
      </c>
      <c r="F42" s="342" t="s">
        <v>69</v>
      </c>
      <c r="G42" s="342" t="s">
        <v>70</v>
      </c>
      <c r="H42" s="342" t="s">
        <v>71</v>
      </c>
      <c r="I42" s="342" t="s">
        <v>72</v>
      </c>
      <c r="J42" s="342" t="s">
        <v>73</v>
      </c>
      <c r="K42" s="342" t="s">
        <v>74</v>
      </c>
      <c r="L42" s="343" t="s">
        <v>89</v>
      </c>
      <c r="M42" s="412" t="s">
        <v>11</v>
      </c>
      <c r="N42" s="296"/>
      <c r="O42" s="371" t="s">
        <v>99</v>
      </c>
      <c r="P42" s="371" t="s">
        <v>100</v>
      </c>
      <c r="Q42" s="362"/>
      <c r="R42" s="421"/>
    </row>
    <row r="43" spans="2:20" ht="27.75" x14ac:dyDescent="0.4">
      <c r="B43" s="36" t="s">
        <v>45</v>
      </c>
      <c r="C43" s="37"/>
      <c r="D43" s="37"/>
      <c r="E43" s="37"/>
      <c r="F43" s="37"/>
      <c r="G43" s="37"/>
      <c r="H43" s="37"/>
      <c r="I43" s="37"/>
      <c r="J43" s="141"/>
      <c r="K43" s="141"/>
      <c r="L43" s="141"/>
      <c r="M43" s="303"/>
      <c r="N43" s="295"/>
      <c r="O43" s="304"/>
      <c r="P43" s="363"/>
      <c r="Q43" s="9"/>
      <c r="R43" s="9"/>
      <c r="S43" s="46"/>
      <c r="T43" s="46"/>
    </row>
    <row r="44" spans="2:20" ht="27.75" customHeight="1" x14ac:dyDescent="0.25">
      <c r="B44" s="312" t="s">
        <v>44</v>
      </c>
      <c r="C44" s="316">
        <f>'Labour cost specs '!T29</f>
        <v>0</v>
      </c>
      <c r="D44" s="316">
        <f>'Labour cost specs '!T57</f>
        <v>0</v>
      </c>
      <c r="E44" s="316">
        <f>'Labour cost specs '!T91</f>
        <v>0</v>
      </c>
      <c r="F44" s="316">
        <f>'Labour cost specs '!T125</f>
        <v>0</v>
      </c>
      <c r="G44" s="316">
        <f>'Labour cost specs '!T159</f>
        <v>0</v>
      </c>
      <c r="H44" s="316">
        <f>'Labour cost specs '!T193</f>
        <v>0</v>
      </c>
      <c r="I44" s="316">
        <f>'Labour cost specs '!T227</f>
        <v>0</v>
      </c>
      <c r="J44" s="316">
        <f>'Labour cost specs '!T261</f>
        <v>0</v>
      </c>
      <c r="K44" s="316">
        <f>'Labour cost specs '!T295</f>
        <v>0</v>
      </c>
      <c r="L44" s="317">
        <f>'Labour cost specs '!T329</f>
        <v>0</v>
      </c>
      <c r="M44" s="304">
        <f>SUM(C44:L44)</f>
        <v>0</v>
      </c>
      <c r="N44" s="300"/>
      <c r="O44" s="304">
        <f>M23-M44</f>
        <v>0</v>
      </c>
      <c r="P44" s="456" t="e">
        <f>O44/M23</f>
        <v>#DIV/0!</v>
      </c>
      <c r="Q44" s="55"/>
      <c r="R44" s="55"/>
      <c r="S44" s="55"/>
      <c r="T44" s="55"/>
    </row>
    <row r="45" spans="2:20" ht="27.75" x14ac:dyDescent="0.4">
      <c r="B45" s="312" t="s">
        <v>23</v>
      </c>
      <c r="C45" s="316">
        <f>'Labour cost specs '!T41</f>
        <v>0</v>
      </c>
      <c r="D45" s="316">
        <f>'Labour cost specs '!T75</f>
        <v>0</v>
      </c>
      <c r="E45" s="316">
        <f>'Labour cost specs '!T109</f>
        <v>0</v>
      </c>
      <c r="F45" s="316">
        <f>'Labour cost specs '!T143</f>
        <v>0</v>
      </c>
      <c r="G45" s="316">
        <f>'Labour cost specs '!T177</f>
        <v>0</v>
      </c>
      <c r="H45" s="316">
        <f>'Labour cost specs '!T211</f>
        <v>0</v>
      </c>
      <c r="I45" s="316">
        <f>'Labour cost specs '!T245</f>
        <v>0</v>
      </c>
      <c r="J45" s="316">
        <f>'Labour cost specs '!T279</f>
        <v>0</v>
      </c>
      <c r="K45" s="316">
        <f>'Labour cost specs '!T313</f>
        <v>0</v>
      </c>
      <c r="L45" s="317">
        <f>'Labour cost specs '!T347</f>
        <v>0</v>
      </c>
      <c r="M45" s="304">
        <f t="shared" ref="M45:M48" si="5">SUM(C45:L45)</f>
        <v>0</v>
      </c>
      <c r="N45" s="300"/>
      <c r="O45" s="304">
        <f>M24-M45</f>
        <v>0</v>
      </c>
      <c r="P45" s="456" t="e">
        <f t="shared" ref="P45:P49" si="6">O45/M24</f>
        <v>#DIV/0!</v>
      </c>
      <c r="Q45" s="9"/>
      <c r="R45" s="9"/>
      <c r="S45" s="46"/>
      <c r="T45" s="46"/>
    </row>
    <row r="46" spans="2:20" ht="27.75" x14ac:dyDescent="0.4">
      <c r="B46" s="312" t="s">
        <v>6</v>
      </c>
      <c r="C46" s="316">
        <f>'Travel &amp; Stay specifications'!F22</f>
        <v>0</v>
      </c>
      <c r="D46" s="316">
        <f>'Travel &amp; Stay specifications'!F26</f>
        <v>0</v>
      </c>
      <c r="E46" s="316">
        <f>'Travel &amp; Stay specifications'!F30</f>
        <v>0</v>
      </c>
      <c r="F46" s="316">
        <f>'Travel &amp; Stay specifications'!F34</f>
        <v>0</v>
      </c>
      <c r="G46" s="316">
        <f>'Travel &amp; Stay specifications'!F38</f>
        <v>0</v>
      </c>
      <c r="H46" s="316">
        <f>'Travel &amp; Stay specifications'!F42</f>
        <v>0</v>
      </c>
      <c r="I46" s="316">
        <f>'Travel &amp; Stay specifications'!F46</f>
        <v>0</v>
      </c>
      <c r="J46" s="316">
        <f>'Travel &amp; Stay specifications'!F50</f>
        <v>0</v>
      </c>
      <c r="K46" s="316">
        <f>'Travel &amp; Stay specifications'!F54</f>
        <v>0</v>
      </c>
      <c r="L46" s="317">
        <f>'Travel &amp; Stay specifications'!F58</f>
        <v>0</v>
      </c>
      <c r="M46" s="304">
        <f t="shared" si="5"/>
        <v>0</v>
      </c>
      <c r="N46" s="300"/>
      <c r="O46" s="304">
        <f>M25-M46</f>
        <v>0</v>
      </c>
      <c r="P46" s="456" t="e">
        <f t="shared" si="6"/>
        <v>#DIV/0!</v>
      </c>
      <c r="Q46" s="9"/>
      <c r="R46" s="421"/>
    </row>
    <row r="47" spans="2:20" ht="27.75" x14ac:dyDescent="0.4">
      <c r="B47" s="313" t="s">
        <v>25</v>
      </c>
      <c r="C47" s="316">
        <f>'Labour cost specs '!T47</f>
        <v>0</v>
      </c>
      <c r="D47" s="316">
        <f>'Labour cost specs '!T81</f>
        <v>0</v>
      </c>
      <c r="E47" s="316">
        <f>'Labour cost specs '!T115</f>
        <v>0</v>
      </c>
      <c r="F47" s="316">
        <f>'Labour cost specs '!T149</f>
        <v>0</v>
      </c>
      <c r="G47" s="316">
        <f>'Labour cost specs '!T183</f>
        <v>0</v>
      </c>
      <c r="H47" s="316">
        <f>'Labour cost specs '!T217</f>
        <v>0</v>
      </c>
      <c r="I47" s="316">
        <f>'Labour cost specs '!T251</f>
        <v>0</v>
      </c>
      <c r="J47" s="316">
        <f>'Labour cost specs '!T285</f>
        <v>0</v>
      </c>
      <c r="K47" s="316">
        <f>'Labour cost specs '!T319</f>
        <v>0</v>
      </c>
      <c r="L47" s="317">
        <f>'Labour cost specs '!T353</f>
        <v>0</v>
      </c>
      <c r="M47" s="304">
        <f t="shared" si="5"/>
        <v>0</v>
      </c>
      <c r="N47" s="300"/>
      <c r="O47" s="304">
        <f>M26-M47</f>
        <v>0</v>
      </c>
      <c r="P47" s="456" t="e">
        <f t="shared" si="6"/>
        <v>#DIV/0!</v>
      </c>
      <c r="Q47" s="9"/>
      <c r="R47" s="421"/>
    </row>
    <row r="48" spans="2:20" ht="28.5" thickBot="1" x14ac:dyDescent="0.45">
      <c r="B48" s="314" t="s">
        <v>96</v>
      </c>
      <c r="C48" s="318" t="s">
        <v>19</v>
      </c>
      <c r="D48" s="316">
        <f>'Hardware spec Partners'!N29</f>
        <v>0</v>
      </c>
      <c r="E48" s="316">
        <f>'Hardware spec Partners'!N41</f>
        <v>0</v>
      </c>
      <c r="F48" s="316">
        <f>'Hardware spec Partners'!N53</f>
        <v>0</v>
      </c>
      <c r="G48" s="316">
        <f>'Hardware spec Partners'!N67</f>
        <v>0</v>
      </c>
      <c r="H48" s="316">
        <f>'Hardware spec Partners'!N79</f>
        <v>0</v>
      </c>
      <c r="I48" s="316">
        <f>'Hardware spec Partners'!N92</f>
        <v>0</v>
      </c>
      <c r="J48" s="319">
        <f>'Hardware spec Partners'!N105</f>
        <v>0</v>
      </c>
      <c r="K48" s="319">
        <f>'Hardware spec Partners'!N118</f>
        <v>0</v>
      </c>
      <c r="L48" s="320">
        <f>'Hardware spec Partners'!N131</f>
        <v>0</v>
      </c>
      <c r="M48" s="304">
        <f t="shared" si="5"/>
        <v>0</v>
      </c>
      <c r="N48" s="300"/>
      <c r="O48" s="366">
        <f>M27-M48</f>
        <v>0</v>
      </c>
      <c r="P48" s="457" t="e">
        <f t="shared" si="6"/>
        <v>#DIV/0!</v>
      </c>
      <c r="Q48" s="9"/>
      <c r="R48" s="421"/>
    </row>
    <row r="49" spans="1:18" ht="28.5" thickBot="1" x14ac:dyDescent="0.45">
      <c r="B49" s="38" t="s">
        <v>15</v>
      </c>
      <c r="C49" s="97">
        <f>SUM(C44:C48)</f>
        <v>0</v>
      </c>
      <c r="D49" s="97">
        <f t="shared" ref="D49:L49" si="7">SUM(D44:D48)</f>
        <v>0</v>
      </c>
      <c r="E49" s="97">
        <f t="shared" si="7"/>
        <v>0</v>
      </c>
      <c r="F49" s="97">
        <f t="shared" si="7"/>
        <v>0</v>
      </c>
      <c r="G49" s="97">
        <f t="shared" si="7"/>
        <v>0</v>
      </c>
      <c r="H49" s="97">
        <f t="shared" si="7"/>
        <v>0</v>
      </c>
      <c r="I49" s="97">
        <f t="shared" si="7"/>
        <v>0</v>
      </c>
      <c r="J49" s="97">
        <f t="shared" si="7"/>
        <v>0</v>
      </c>
      <c r="K49" s="97">
        <f t="shared" si="7"/>
        <v>0</v>
      </c>
      <c r="L49" s="97">
        <f t="shared" si="7"/>
        <v>0</v>
      </c>
      <c r="M49" s="305">
        <f>SUM(M44:M48)</f>
        <v>0</v>
      </c>
      <c r="N49" s="296"/>
      <c r="O49" s="305">
        <f>SUM(O44:O48)</f>
        <v>0</v>
      </c>
      <c r="P49" s="458" t="e">
        <f t="shared" si="6"/>
        <v>#DIV/0!</v>
      </c>
      <c r="Q49" s="9"/>
      <c r="R49" s="421"/>
    </row>
    <row r="50" spans="1:18" ht="27.75" x14ac:dyDescent="0.4">
      <c r="B50" s="84"/>
      <c r="C50" s="85"/>
      <c r="D50" s="85"/>
      <c r="E50" s="85"/>
      <c r="F50" s="85"/>
      <c r="G50" s="85"/>
      <c r="H50" s="85"/>
      <c r="I50" s="85"/>
      <c r="J50" s="85"/>
      <c r="K50" s="204"/>
      <c r="L50" s="204"/>
      <c r="M50" s="306"/>
      <c r="N50" s="301"/>
      <c r="O50" s="367"/>
      <c r="P50" s="368"/>
      <c r="Q50" s="9"/>
      <c r="R50" s="421"/>
    </row>
    <row r="51" spans="1:18" ht="27.75" x14ac:dyDescent="0.4">
      <c r="B51" s="36" t="s">
        <v>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07"/>
      <c r="N51" s="295"/>
      <c r="O51" s="365"/>
      <c r="P51" s="364"/>
      <c r="Q51" s="9"/>
      <c r="R51" s="421"/>
    </row>
    <row r="52" spans="1:18" ht="27.75" x14ac:dyDescent="0.4">
      <c r="B52" s="315" t="s">
        <v>22</v>
      </c>
      <c r="C52" s="321">
        <f>'Third party cost specs'!N24</f>
        <v>0</v>
      </c>
      <c r="D52" s="321">
        <f>'Third party cost specs'!N47</f>
        <v>0</v>
      </c>
      <c r="E52" s="321">
        <f>'Third party cost specs'!N68</f>
        <v>0</v>
      </c>
      <c r="F52" s="321">
        <f>'Third party cost specs'!N89</f>
        <v>0</v>
      </c>
      <c r="G52" s="321">
        <f>'Third party cost specs'!N110</f>
        <v>0</v>
      </c>
      <c r="H52" s="321">
        <f>'Third party cost specs'!N131</f>
        <v>0</v>
      </c>
      <c r="I52" s="321">
        <f>'Third party cost specs'!N152</f>
        <v>0</v>
      </c>
      <c r="J52" s="321">
        <f>'Third party cost specs'!N173</f>
        <v>0</v>
      </c>
      <c r="K52" s="322">
        <f>'Third party cost specs'!N194</f>
        <v>0</v>
      </c>
      <c r="L52" s="322">
        <f>'Third party cost specs'!N215</f>
        <v>0</v>
      </c>
      <c r="M52" s="308">
        <f>SUM(C52:L52)</f>
        <v>0</v>
      </c>
      <c r="N52" s="302"/>
      <c r="O52" s="304">
        <f>M31-M52</f>
        <v>0</v>
      </c>
      <c r="P52" s="456" t="e">
        <f>O52/M31</f>
        <v>#DIV/0!</v>
      </c>
      <c r="Q52" s="9"/>
      <c r="R52" s="421"/>
    </row>
    <row r="53" spans="1:18" ht="27.75" x14ac:dyDescent="0.4">
      <c r="B53" s="315" t="s">
        <v>24</v>
      </c>
      <c r="C53" s="321">
        <f>'Third party cost specs'!N35</f>
        <v>0</v>
      </c>
      <c r="D53" s="321">
        <f>'Third party cost specs'!N56</f>
        <v>0</v>
      </c>
      <c r="E53" s="321">
        <f>'Third party cost specs'!N77</f>
        <v>0</v>
      </c>
      <c r="F53" s="321">
        <f>'Third party cost specs'!N98</f>
        <v>0</v>
      </c>
      <c r="G53" s="321">
        <f>'Third party cost specs'!N119</f>
        <v>0</v>
      </c>
      <c r="H53" s="321">
        <f>'Third party cost specs'!N140</f>
        <v>0</v>
      </c>
      <c r="I53" s="321">
        <f>'Third party cost specs'!N161</f>
        <v>0</v>
      </c>
      <c r="J53" s="323">
        <f>'Third party cost specs'!N182</f>
        <v>0</v>
      </c>
      <c r="K53" s="321">
        <f>'Third party cost specs'!N203</f>
        <v>0</v>
      </c>
      <c r="L53" s="324">
        <f>'Third party cost specs'!N224</f>
        <v>0</v>
      </c>
      <c r="M53" s="308">
        <f t="shared" ref="M53:M55" si="8">SUM(C53:L53)</f>
        <v>0</v>
      </c>
      <c r="N53" s="302"/>
      <c r="O53" s="304">
        <f>M32-M53</f>
        <v>0</v>
      </c>
      <c r="P53" s="456" t="e">
        <f t="shared" ref="P53:P56" si="9">O53/M32</f>
        <v>#DIV/0!</v>
      </c>
      <c r="Q53" s="46"/>
      <c r="R53" s="421"/>
    </row>
    <row r="54" spans="1:18" ht="27.75" x14ac:dyDescent="0.4">
      <c r="B54" s="313" t="s">
        <v>25</v>
      </c>
      <c r="C54" s="325">
        <f>'Third party cost specs'!N39</f>
        <v>0</v>
      </c>
      <c r="D54" s="321">
        <f>'Third party cost specs'!N60</f>
        <v>0</v>
      </c>
      <c r="E54" s="321">
        <f>'Third party cost specs'!N81</f>
        <v>0</v>
      </c>
      <c r="F54" s="321">
        <f>'Third party cost specs'!N102</f>
        <v>0</v>
      </c>
      <c r="G54" s="321">
        <f>'Third party cost specs'!N123</f>
        <v>0</v>
      </c>
      <c r="H54" s="321">
        <f>'Third party cost specs'!N144</f>
        <v>0</v>
      </c>
      <c r="I54" s="321">
        <f>'Third party cost specs'!N165</f>
        <v>0</v>
      </c>
      <c r="J54" s="323">
        <f>'Third party cost specs'!N186</f>
        <v>0</v>
      </c>
      <c r="K54" s="321">
        <f>'Third party cost specs'!N207</f>
        <v>0</v>
      </c>
      <c r="L54" s="324">
        <f>'Third party cost specs'!N228</f>
        <v>0</v>
      </c>
      <c r="M54" s="308">
        <f t="shared" si="8"/>
        <v>0</v>
      </c>
      <c r="N54" s="302"/>
      <c r="O54" s="304">
        <f>M33-M54</f>
        <v>0</v>
      </c>
      <c r="P54" s="456" t="e">
        <f t="shared" si="9"/>
        <v>#DIV/0!</v>
      </c>
      <c r="Q54" s="46"/>
      <c r="R54" s="421"/>
    </row>
    <row r="55" spans="1:18" ht="28.5" thickBot="1" x14ac:dyDescent="0.45">
      <c r="B55" s="314" t="s">
        <v>96</v>
      </c>
      <c r="C55" s="379" t="s">
        <v>19</v>
      </c>
      <c r="D55" s="326">
        <f>'Hardware spec Third Party'!N29</f>
        <v>0</v>
      </c>
      <c r="E55" s="326">
        <f>'Hardware spec Third Party'!N41</f>
        <v>0</v>
      </c>
      <c r="F55" s="326">
        <f>'Hardware spec Third Party'!N53</f>
        <v>0</v>
      </c>
      <c r="G55" s="326">
        <f>'Hardware spec Third Party'!N67</f>
        <v>0</v>
      </c>
      <c r="H55" s="326">
        <f>'Hardware spec Third Party'!N79</f>
        <v>0</v>
      </c>
      <c r="I55" s="326">
        <f>'Hardware spec Third Party'!N92</f>
        <v>0</v>
      </c>
      <c r="J55" s="327">
        <f>'Hardware spec Third Party'!N105</f>
        <v>0</v>
      </c>
      <c r="K55" s="326">
        <f>'Hardware spec Third Party'!N118</f>
        <v>0</v>
      </c>
      <c r="L55" s="328">
        <f>'Hardware spec Third Party'!N131</f>
        <v>0</v>
      </c>
      <c r="M55" s="308">
        <f t="shared" si="8"/>
        <v>0</v>
      </c>
      <c r="N55" s="302"/>
      <c r="O55" s="366">
        <f>M34-M55</f>
        <v>0</v>
      </c>
      <c r="P55" s="457" t="e">
        <f t="shared" si="9"/>
        <v>#DIV/0!</v>
      </c>
      <c r="Q55" s="46"/>
      <c r="R55" s="421"/>
    </row>
    <row r="56" spans="1:18" ht="28.5" thickBot="1" x14ac:dyDescent="0.45">
      <c r="B56" s="62" t="s">
        <v>15</v>
      </c>
      <c r="C56" s="378">
        <f>SUM(C52:C55)</f>
        <v>0</v>
      </c>
      <c r="D56" s="98">
        <f t="shared" ref="D56:L56" si="10">SUM(D52:D55)</f>
        <v>0</v>
      </c>
      <c r="E56" s="98">
        <f t="shared" si="10"/>
        <v>0</v>
      </c>
      <c r="F56" s="98">
        <f t="shared" si="10"/>
        <v>0</v>
      </c>
      <c r="G56" s="98">
        <f t="shared" si="10"/>
        <v>0</v>
      </c>
      <c r="H56" s="98">
        <f t="shared" si="10"/>
        <v>0</v>
      </c>
      <c r="I56" s="98">
        <f t="shared" si="10"/>
        <v>0</v>
      </c>
      <c r="J56" s="98">
        <f t="shared" si="10"/>
        <v>0</v>
      </c>
      <c r="K56" s="98">
        <f t="shared" si="10"/>
        <v>0</v>
      </c>
      <c r="L56" s="98">
        <f t="shared" si="10"/>
        <v>0</v>
      </c>
      <c r="M56" s="309">
        <f>SUM(M52:M55)</f>
        <v>0</v>
      </c>
      <c r="N56" s="296"/>
      <c r="O56" s="309">
        <f>SUM(O52:O55)</f>
        <v>0</v>
      </c>
      <c r="P56" s="458" t="e">
        <f t="shared" si="9"/>
        <v>#DIV/0!</v>
      </c>
      <c r="Q56" s="46"/>
      <c r="R56" s="421"/>
    </row>
    <row r="57" spans="1:18" ht="28.5" thickBot="1" x14ac:dyDescent="0.45">
      <c r="B57" s="39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65"/>
      <c r="N57" s="296"/>
      <c r="O57" s="369"/>
      <c r="P57" s="370"/>
      <c r="Q57" s="9"/>
      <c r="R57" s="421"/>
    </row>
    <row r="58" spans="1:18" ht="28.5" thickBot="1" x14ac:dyDescent="0.45">
      <c r="B58" s="311" t="s">
        <v>15</v>
      </c>
      <c r="C58" s="99">
        <f>C49+C56</f>
        <v>0</v>
      </c>
      <c r="D58" s="99">
        <f t="shared" ref="D58:M58" si="11">D49+D56</f>
        <v>0</v>
      </c>
      <c r="E58" s="99">
        <f t="shared" si="11"/>
        <v>0</v>
      </c>
      <c r="F58" s="99">
        <f t="shared" si="11"/>
        <v>0</v>
      </c>
      <c r="G58" s="99">
        <f t="shared" si="11"/>
        <v>0</v>
      </c>
      <c r="H58" s="99">
        <f t="shared" si="11"/>
        <v>0</v>
      </c>
      <c r="I58" s="99">
        <f t="shared" si="11"/>
        <v>0</v>
      </c>
      <c r="J58" s="99">
        <f t="shared" si="11"/>
        <v>0</v>
      </c>
      <c r="K58" s="99">
        <f t="shared" si="11"/>
        <v>0</v>
      </c>
      <c r="L58" s="99">
        <f t="shared" si="11"/>
        <v>0</v>
      </c>
      <c r="M58" s="309">
        <f t="shared" si="11"/>
        <v>0</v>
      </c>
      <c r="N58" s="296"/>
      <c r="O58" s="309">
        <f>O49+O56</f>
        <v>0</v>
      </c>
      <c r="P58" s="458" t="e">
        <f>O58/M37</f>
        <v>#DIV/0!</v>
      </c>
      <c r="Q58" s="9"/>
      <c r="R58" s="421"/>
    </row>
    <row r="59" spans="1:18" s="361" customFormat="1" ht="15.7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96"/>
      <c r="P59" s="296"/>
      <c r="Q59" s="296"/>
      <c r="R59" s="296"/>
    </row>
    <row r="60" spans="1:18" ht="13.5" thickBot="1" x14ac:dyDescent="0.25">
      <c r="B60" s="54"/>
      <c r="C60" s="54"/>
      <c r="D60" s="54"/>
      <c r="E60" s="56"/>
      <c r="O60" s="52"/>
      <c r="R60" s="57"/>
    </row>
    <row r="61" spans="1:18" ht="60" customHeight="1" thickBot="1" x14ac:dyDescent="0.45">
      <c r="B61" s="35"/>
      <c r="C61" s="341" t="s">
        <v>75</v>
      </c>
      <c r="D61" s="342" t="s">
        <v>67</v>
      </c>
      <c r="E61" s="342" t="s">
        <v>68</v>
      </c>
      <c r="F61" s="342" t="s">
        <v>69</v>
      </c>
      <c r="G61" s="342" t="s">
        <v>70</v>
      </c>
      <c r="H61" s="342" t="s">
        <v>71</v>
      </c>
      <c r="I61" s="342" t="s">
        <v>72</v>
      </c>
      <c r="J61" s="342" t="s">
        <v>73</v>
      </c>
      <c r="K61" s="342" t="s">
        <v>74</v>
      </c>
      <c r="L61" s="343" t="s">
        <v>89</v>
      </c>
      <c r="M61" s="412" t="s">
        <v>11</v>
      </c>
      <c r="N61" s="296"/>
      <c r="O61" s="296"/>
      <c r="P61" s="296"/>
      <c r="Q61" s="421"/>
      <c r="R61" s="421"/>
    </row>
    <row r="62" spans="1:18" ht="28.5" customHeight="1" x14ac:dyDescent="0.2">
      <c r="B62" s="460" t="s">
        <v>97</v>
      </c>
      <c r="C62" s="461">
        <f t="shared" ref="C62:M62" si="12">C37-C58</f>
        <v>0</v>
      </c>
      <c r="D62" s="461">
        <f t="shared" si="12"/>
        <v>0</v>
      </c>
      <c r="E62" s="461">
        <f t="shared" si="12"/>
        <v>0</v>
      </c>
      <c r="F62" s="461">
        <f t="shared" si="12"/>
        <v>0</v>
      </c>
      <c r="G62" s="461">
        <f t="shared" si="12"/>
        <v>0</v>
      </c>
      <c r="H62" s="461">
        <f t="shared" si="12"/>
        <v>0</v>
      </c>
      <c r="I62" s="461">
        <f t="shared" si="12"/>
        <v>0</v>
      </c>
      <c r="J62" s="461">
        <f t="shared" si="12"/>
        <v>0</v>
      </c>
      <c r="K62" s="461">
        <f t="shared" si="12"/>
        <v>0</v>
      </c>
      <c r="L62" s="461">
        <f t="shared" si="12"/>
        <v>0</v>
      </c>
      <c r="M62" s="462">
        <f t="shared" si="12"/>
        <v>0</v>
      </c>
    </row>
    <row r="63" spans="1:18" ht="28.5" customHeight="1" x14ac:dyDescent="0.2">
      <c r="B63" s="44"/>
      <c r="C63" s="463"/>
      <c r="D63" s="463"/>
      <c r="E63" s="464"/>
      <c r="F63" s="463"/>
      <c r="G63" s="463"/>
      <c r="H63" s="463"/>
      <c r="I63" s="463"/>
      <c r="J63" s="463"/>
      <c r="K63" s="463"/>
      <c r="L63" s="463"/>
      <c r="M63" s="465"/>
    </row>
    <row r="64" spans="1:18" ht="28.5" customHeight="1" thickBot="1" x14ac:dyDescent="0.25">
      <c r="B64" s="466" t="s">
        <v>98</v>
      </c>
      <c r="C64" s="467" t="e">
        <f t="shared" ref="C64:M64" si="13">C62/C37</f>
        <v>#DIV/0!</v>
      </c>
      <c r="D64" s="467" t="e">
        <f t="shared" si="13"/>
        <v>#DIV/0!</v>
      </c>
      <c r="E64" s="467" t="e">
        <f t="shared" si="13"/>
        <v>#DIV/0!</v>
      </c>
      <c r="F64" s="467" t="e">
        <f t="shared" si="13"/>
        <v>#DIV/0!</v>
      </c>
      <c r="G64" s="467" t="e">
        <f t="shared" si="13"/>
        <v>#DIV/0!</v>
      </c>
      <c r="H64" s="467" t="e">
        <f t="shared" si="13"/>
        <v>#DIV/0!</v>
      </c>
      <c r="I64" s="467" t="e">
        <f t="shared" si="13"/>
        <v>#DIV/0!</v>
      </c>
      <c r="J64" s="467" t="e">
        <f t="shared" si="13"/>
        <v>#DIV/0!</v>
      </c>
      <c r="K64" s="467" t="e">
        <f t="shared" si="13"/>
        <v>#DIV/0!</v>
      </c>
      <c r="L64" s="467" t="e">
        <f t="shared" si="13"/>
        <v>#DIV/0!</v>
      </c>
      <c r="M64" s="468" t="e">
        <f t="shared" si="13"/>
        <v>#DIV/0!</v>
      </c>
    </row>
  </sheetData>
  <sheetProtection algorithmName="SHA-512" hashValue="rJBGyMK1EZE/Prta/XduUGyVRFcAyXBleQGPW8cDKQueNqHFHSdSvuK5+0vG+vAtWwxu/9d1vTqVZgD2sdivHw==" saltValue="74+HWMEDTBVJRw3L90TF6g==" spinCount="100000" sheet="1" objects="1" scenarios="1"/>
  <mergeCells count="19">
    <mergeCell ref="B20:M20"/>
    <mergeCell ref="B41:M41"/>
    <mergeCell ref="J18:R18"/>
    <mergeCell ref="J19:R19"/>
    <mergeCell ref="O41:P41"/>
    <mergeCell ref="C18:E18"/>
    <mergeCell ref="B1:N1"/>
    <mergeCell ref="C16:E16"/>
    <mergeCell ref="C15:E15"/>
    <mergeCell ref="J17:O17"/>
    <mergeCell ref="B10:N10"/>
    <mergeCell ref="C17:E17"/>
    <mergeCell ref="B11:N11"/>
    <mergeCell ref="B2:J2"/>
    <mergeCell ref="B7:K7"/>
    <mergeCell ref="B4:J4"/>
    <mergeCell ref="B6:I6"/>
    <mergeCell ref="B8:I8"/>
    <mergeCell ref="K8:N8"/>
  </mergeCells>
  <phoneticPr fontId="5" type="noConversion"/>
  <conditionalFormatting sqref="O31:O34">
    <cfRule type="containsText" dxfId="19" priority="143" stopIfTrue="1" operator="containsText" text="No">
      <formula>NOT(ISERROR(SEARCH("No",O31)))</formula>
    </cfRule>
    <cfRule type="containsText" dxfId="18" priority="144" stopIfTrue="1" operator="containsText" text="Yes, still">
      <formula>NOT(ISERROR(SEARCH("Yes, still",O31)))</formula>
    </cfRule>
    <cfRule type="colorScale" priority="145">
      <colorScale>
        <cfvo type="min"/>
        <cfvo type="max"/>
        <color rgb="FFFF7128"/>
        <color rgb="FFFFEF9C"/>
      </colorScale>
    </cfRule>
  </conditionalFormatting>
  <conditionalFormatting sqref="O23:O27">
    <cfRule type="containsText" dxfId="17" priority="5351" stopIfTrue="1" operator="containsText" text="No">
      <formula>NOT(ISERROR(SEARCH("No",O23)))</formula>
    </cfRule>
    <cfRule type="containsText" dxfId="16" priority="5352" stopIfTrue="1" operator="containsText" text="Yes, still">
      <formula>NOT(ISERROR(SEARCH("Yes, still",O23)))</formula>
    </cfRule>
    <cfRule type="colorScale" priority="5353">
      <colorScale>
        <cfvo type="min"/>
        <cfvo type="max"/>
        <color rgb="FFFF7128"/>
        <color rgb="FFFFEF9C"/>
      </colorScale>
    </cfRule>
  </conditionalFormatting>
  <conditionalFormatting sqref="N21:P21">
    <cfRule type="containsText" dxfId="15" priority="28" stopIfTrue="1" operator="containsText" text="No">
      <formula>NOT(ISERROR(SEARCH("No",N21)))</formula>
    </cfRule>
    <cfRule type="containsText" dxfId="14" priority="29" stopIfTrue="1" operator="containsText" text="Yes, still">
      <formula>NOT(ISERROR(SEARCH("Yes, still",N21)))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N28:P28">
    <cfRule type="containsText" dxfId="13" priority="25" stopIfTrue="1" operator="containsText" text="No">
      <formula>NOT(ISERROR(SEARCH("No",N28)))</formula>
    </cfRule>
    <cfRule type="containsText" dxfId="12" priority="26" stopIfTrue="1" operator="containsText" text="Yes, still">
      <formula>NOT(ISERROR(SEARCH("Yes, still",N28)))</formula>
    </cfRule>
    <cfRule type="colorScale" priority="27">
      <colorScale>
        <cfvo type="min"/>
        <cfvo type="max"/>
        <color rgb="FFFF7128"/>
        <color rgb="FFFFEF9C"/>
      </colorScale>
    </cfRule>
  </conditionalFormatting>
  <conditionalFormatting sqref="N35:P37">
    <cfRule type="containsText" dxfId="11" priority="22" stopIfTrue="1" operator="containsText" text="No">
      <formula>NOT(ISERROR(SEARCH("No",N35)))</formula>
    </cfRule>
    <cfRule type="containsText" dxfId="10" priority="23" stopIfTrue="1" operator="containsText" text="Yes, still">
      <formula>NOT(ISERROR(SEARCH("Yes, still",N35)))</formula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N42:P42">
    <cfRule type="containsText" dxfId="9" priority="13" stopIfTrue="1" operator="containsText" text="No">
      <formula>NOT(ISERROR(SEARCH("No",N42)))</formula>
    </cfRule>
    <cfRule type="containsText" dxfId="8" priority="14" stopIfTrue="1" operator="containsText" text="Yes, still">
      <formula>NOT(ISERROR(SEARCH("Yes, still",N42)))</formula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N49">
    <cfRule type="containsText" dxfId="7" priority="10" stopIfTrue="1" operator="containsText" text="No">
      <formula>NOT(ISERROR(SEARCH("No",N49)))</formula>
    </cfRule>
    <cfRule type="containsText" dxfId="6" priority="11" stopIfTrue="1" operator="containsText" text="Yes, still">
      <formula>NOT(ISERROR(SEARCH("Yes, still",N49)))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N57:P57 N56 N58">
    <cfRule type="containsText" dxfId="5" priority="7" stopIfTrue="1" operator="containsText" text="No">
      <formula>NOT(ISERROR(SEARCH("No",N56)))</formula>
    </cfRule>
    <cfRule type="containsText" dxfId="4" priority="8" stopIfTrue="1" operator="containsText" text="Yes, still">
      <formula>NOT(ISERROR(SEARCH("Yes, still",N56)))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N61:P61">
    <cfRule type="containsText" dxfId="3" priority="4" stopIfTrue="1" operator="containsText" text="No">
      <formula>NOT(ISERROR(SEARCH("No",N61)))</formula>
    </cfRule>
    <cfRule type="containsText" dxfId="2" priority="5" stopIfTrue="1" operator="containsText" text="Yes, still">
      <formula>NOT(ISERROR(SEARCH("Yes, still",N61)))</formula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O59:R59">
    <cfRule type="containsText" dxfId="1" priority="1" stopIfTrue="1" operator="containsText" text="No">
      <formula>NOT(ISERROR(SEARCH("No",O59)))</formula>
    </cfRule>
    <cfRule type="containsText" dxfId="0" priority="2" stopIfTrue="1" operator="containsText" text="Yes, still">
      <formula>NOT(ISERROR(SEARCH("Yes, still",O59)))</formula>
    </cfRule>
    <cfRule type="colorScale" priority="3">
      <colorScale>
        <cfvo type="min"/>
        <cfvo type="max"/>
        <color rgb="FFFF7128"/>
        <color rgb="FFFFEF9C"/>
      </colorScale>
    </cfRule>
  </conditionalFormatting>
  <hyperlinks>
    <hyperlink ref="J8" r:id="rId1" xr:uid="{00000000-0004-0000-0200-000000000000}"/>
  </hyperlinks>
  <pageMargins left="0" right="0" top="0.74803149606299213" bottom="0.74803149606299213" header="0.31496062992125984" footer="0.31496062992125984"/>
  <pageSetup paperSize="8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1"/>
  <sheetViews>
    <sheetView zoomScaleNormal="100" workbookViewId="0">
      <pane xSplit="4" ySplit="1" topLeftCell="M14" activePane="bottomRight" state="frozen"/>
      <selection pane="topRight" activeCell="E1" sqref="E1"/>
      <selection pane="bottomLeft" activeCell="A2" sqref="A2"/>
      <selection pane="bottomRight" activeCell="P129" sqref="P129"/>
    </sheetView>
  </sheetViews>
  <sheetFormatPr defaultColWidth="9.140625" defaultRowHeight="12.75" x14ac:dyDescent="0.2"/>
  <cols>
    <col min="1" max="1" width="4.42578125" style="1" customWidth="1"/>
    <col min="2" max="2" width="12.42578125" style="1" customWidth="1"/>
    <col min="3" max="3" width="26.42578125" style="1" customWidth="1"/>
    <col min="4" max="4" width="53" style="1" customWidth="1"/>
    <col min="5" max="5" width="18.7109375" style="1" customWidth="1"/>
    <col min="6" max="6" width="30" style="1" bestFit="1" customWidth="1"/>
    <col min="7" max="7" width="25.140625" style="1" customWidth="1"/>
    <col min="8" max="8" width="17.85546875" style="103" customWidth="1"/>
    <col min="9" max="9" width="17.85546875" style="1" customWidth="1"/>
    <col min="10" max="11" width="17.85546875" style="103" customWidth="1"/>
    <col min="12" max="12" width="12.42578125" style="1" customWidth="1"/>
    <col min="13" max="13" width="26.42578125" style="1" customWidth="1"/>
    <col min="14" max="14" width="51.5703125" style="1" customWidth="1"/>
    <col min="15" max="15" width="18.7109375" style="1" customWidth="1"/>
    <col min="16" max="16" width="30" style="1" bestFit="1" customWidth="1"/>
    <col min="17" max="17" width="25.140625" style="1" customWidth="1"/>
    <col min="18" max="18" width="17.85546875" style="103" customWidth="1"/>
    <col min="19" max="19" width="17.85546875" style="1" customWidth="1"/>
    <col min="20" max="21" width="17.85546875" style="103" customWidth="1"/>
    <col min="22" max="22" width="27.5703125" style="1" bestFit="1" customWidth="1"/>
    <col min="23" max="23" width="72.42578125" style="1" bestFit="1" customWidth="1"/>
    <col min="24" max="24" width="9.140625" style="1" customWidth="1"/>
    <col min="25" max="16384" width="9.140625" style="1"/>
  </cols>
  <sheetData>
    <row r="1" spans="1:23" ht="22.5" customHeight="1" x14ac:dyDescent="0.2">
      <c r="B1" s="244" t="s">
        <v>0</v>
      </c>
      <c r="C1" s="245"/>
      <c r="D1" s="245"/>
      <c r="E1" s="245"/>
      <c r="F1" s="245"/>
      <c r="G1" s="245"/>
      <c r="H1" s="245"/>
      <c r="I1" s="245"/>
      <c r="J1" s="245"/>
      <c r="K1" s="246"/>
      <c r="L1" s="244"/>
      <c r="M1" s="245"/>
      <c r="N1" s="245"/>
      <c r="O1" s="245"/>
      <c r="P1" s="245"/>
      <c r="Q1" s="245"/>
      <c r="R1" s="245"/>
      <c r="S1" s="245"/>
      <c r="T1" s="245"/>
      <c r="U1" s="246"/>
    </row>
    <row r="2" spans="1:23" s="133" customFormat="1" ht="56.25" customHeight="1" x14ac:dyDescent="0.4">
      <c r="B2" s="534" t="s">
        <v>150</v>
      </c>
      <c r="C2" s="535"/>
      <c r="D2" s="535"/>
      <c r="E2" s="535"/>
      <c r="F2" s="536"/>
      <c r="G2" s="102"/>
      <c r="H2" s="102"/>
      <c r="I2" s="102"/>
      <c r="J2" s="102"/>
      <c r="K2" s="102"/>
      <c r="L2" s="10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s="133" customFormat="1" ht="36.75" customHeight="1" x14ac:dyDescent="0.4">
      <c r="B3" s="537" t="s">
        <v>152</v>
      </c>
      <c r="C3" s="538"/>
      <c r="D3" s="538"/>
      <c r="E3" s="538"/>
      <c r="F3" s="539"/>
      <c r="G3" s="102"/>
      <c r="H3" s="102"/>
      <c r="I3" s="102"/>
      <c r="J3" s="102"/>
      <c r="K3" s="102"/>
      <c r="L3" s="10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s="133" customFormat="1" ht="15" customHeight="1" x14ac:dyDescent="0.4">
      <c r="B4" s="422"/>
      <c r="C4" s="431"/>
      <c r="D4" s="431"/>
      <c r="E4" s="431"/>
      <c r="F4" s="432"/>
      <c r="G4" s="102"/>
      <c r="H4" s="102"/>
      <c r="I4" s="102"/>
      <c r="J4" s="102"/>
      <c r="K4" s="102"/>
      <c r="L4" s="10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s="133" customFormat="1" ht="19.5" customHeight="1" x14ac:dyDescent="0.4">
      <c r="B5" s="537" t="s">
        <v>116</v>
      </c>
      <c r="C5" s="546"/>
      <c r="D5" s="547"/>
      <c r="E5" s="547"/>
      <c r="F5" s="539"/>
      <c r="G5" s="102"/>
      <c r="H5" s="102"/>
      <c r="I5" s="102"/>
      <c r="J5" s="102"/>
      <c r="K5" s="102"/>
      <c r="L5" s="10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s="133" customFormat="1" ht="21.75" customHeight="1" x14ac:dyDescent="0.4">
      <c r="B6" s="540" t="s">
        <v>151</v>
      </c>
      <c r="C6" s="541"/>
      <c r="D6" s="148"/>
      <c r="E6" s="148"/>
      <c r="F6" s="360"/>
      <c r="G6" s="102"/>
      <c r="H6" s="102"/>
      <c r="I6" s="102"/>
      <c r="J6" s="102"/>
      <c r="K6" s="102"/>
      <c r="L6" s="10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27.75" x14ac:dyDescent="0.4">
      <c r="B7" s="357" t="s">
        <v>91</v>
      </c>
      <c r="G7" s="102"/>
      <c r="H7" s="102"/>
      <c r="I7" s="102"/>
      <c r="J7" s="102"/>
      <c r="K7" s="102"/>
      <c r="L7" s="10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ht="27.75" x14ac:dyDescent="0.4">
      <c r="A8" s="60"/>
      <c r="B8" s="545" t="s">
        <v>38</v>
      </c>
      <c r="C8" s="545"/>
      <c r="D8" s="545"/>
      <c r="E8" s="545"/>
      <c r="F8" s="545"/>
      <c r="G8" s="113"/>
      <c r="H8" s="114"/>
      <c r="I8" s="8"/>
      <c r="J8" s="102"/>
      <c r="K8" s="10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17.25" customHeight="1" x14ac:dyDescent="0.4">
      <c r="A9" s="8"/>
      <c r="B9" s="8"/>
      <c r="C9" s="8"/>
      <c r="D9" s="8"/>
      <c r="E9" s="8"/>
      <c r="F9" s="8"/>
      <c r="G9" s="8"/>
      <c r="H9" s="114"/>
      <c r="I9" s="8"/>
      <c r="J9" s="102"/>
      <c r="K9" s="10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 ht="15" customHeight="1" x14ac:dyDescent="0.4">
      <c r="A10" s="8"/>
      <c r="B10" s="543" t="s">
        <v>1</v>
      </c>
      <c r="C10" s="544"/>
      <c r="D10" s="416">
        <f>'Own contribution'!C15</f>
        <v>0</v>
      </c>
      <c r="E10" s="201"/>
      <c r="F10" s="272"/>
      <c r="G10" s="45"/>
      <c r="J10" s="115"/>
      <c r="K10" s="115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3" ht="15" customHeight="1" x14ac:dyDescent="0.4">
      <c r="A11" s="8"/>
      <c r="B11" s="543" t="s">
        <v>5</v>
      </c>
      <c r="C11" s="544"/>
      <c r="D11" s="418">
        <f>'Own contribution'!C16</f>
        <v>0</v>
      </c>
      <c r="E11" s="201"/>
      <c r="F11" s="272"/>
      <c r="G11" s="45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s="2" customFormat="1" ht="15" customHeight="1" x14ac:dyDescent="0.4">
      <c r="A12" s="6"/>
      <c r="B12" s="543" t="s">
        <v>2</v>
      </c>
      <c r="C12" s="544"/>
      <c r="D12" s="418">
        <f>'Own contribution'!C17</f>
        <v>0</v>
      </c>
      <c r="E12" s="201"/>
      <c r="F12" s="272"/>
      <c r="G12" s="45"/>
      <c r="H12" s="127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1:23" s="2" customFormat="1" ht="15" customHeight="1" x14ac:dyDescent="0.4">
      <c r="A13" s="6"/>
      <c r="B13" s="543" t="s">
        <v>3</v>
      </c>
      <c r="C13" s="544"/>
      <c r="D13" s="418">
        <f>'Own contribution'!C18</f>
        <v>0</v>
      </c>
      <c r="E13" s="201"/>
      <c r="F13" s="272"/>
      <c r="G13" s="45"/>
      <c r="H13" s="127"/>
      <c r="J13" s="123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s="2" customFormat="1" ht="27.75" x14ac:dyDescent="0.4">
      <c r="A14" s="6"/>
      <c r="B14" s="542"/>
      <c r="C14" s="542"/>
      <c r="D14" s="32"/>
      <c r="E14" s="32"/>
      <c r="F14" s="33"/>
      <c r="G14" s="33"/>
      <c r="H14" s="116"/>
      <c r="I14" s="33"/>
      <c r="J14" s="116"/>
      <c r="K14" s="122"/>
      <c r="L14" s="122"/>
      <c r="M14" s="122"/>
      <c r="N14" s="122"/>
      <c r="O14" s="122"/>
      <c r="P14" s="122"/>
      <c r="Q14" s="33"/>
      <c r="R14" s="116"/>
      <c r="S14" s="33"/>
      <c r="T14" s="116"/>
      <c r="U14" s="116"/>
    </row>
    <row r="15" spans="1:23" x14ac:dyDescent="0.2">
      <c r="A15" s="8"/>
      <c r="B15" s="5"/>
      <c r="C15" s="8"/>
      <c r="D15" s="8"/>
      <c r="E15" s="8"/>
      <c r="F15" s="8"/>
      <c r="G15" s="8"/>
      <c r="H15" s="102"/>
      <c r="I15" s="8"/>
      <c r="J15" s="102"/>
      <c r="K15" s="102"/>
      <c r="L15" s="5"/>
      <c r="M15" s="8"/>
      <c r="N15" s="8"/>
      <c r="O15" s="8"/>
      <c r="P15" s="8"/>
      <c r="Q15" s="8"/>
      <c r="R15" s="102"/>
      <c r="S15" s="8"/>
      <c r="T15" s="102"/>
      <c r="U15" s="102"/>
    </row>
    <row r="16" spans="1:23" ht="30" customHeight="1" x14ac:dyDescent="0.4">
      <c r="B16" s="289" t="s">
        <v>39</v>
      </c>
      <c r="C16" s="112"/>
      <c r="D16" s="112"/>
      <c r="E16" s="112"/>
      <c r="F16" s="112"/>
      <c r="G16" s="112"/>
      <c r="H16" s="117"/>
      <c r="I16" s="112"/>
      <c r="J16" s="252"/>
      <c r="K16" s="122"/>
      <c r="L16" s="550" t="s">
        <v>86</v>
      </c>
      <c r="M16" s="551"/>
      <c r="N16" s="551"/>
      <c r="O16" s="551"/>
      <c r="P16" s="551"/>
      <c r="Q16" s="551"/>
      <c r="R16" s="551"/>
      <c r="S16" s="551"/>
      <c r="T16" s="552"/>
      <c r="U16" s="149"/>
      <c r="V16" s="548" t="s">
        <v>113</v>
      </c>
      <c r="W16" s="549"/>
    </row>
    <row r="17" spans="2:23" ht="30" customHeight="1" x14ac:dyDescent="0.4">
      <c r="B17" s="531" t="s">
        <v>78</v>
      </c>
      <c r="C17" s="532"/>
      <c r="D17" s="532"/>
      <c r="E17" s="532"/>
      <c r="F17" s="532"/>
      <c r="G17" s="532"/>
      <c r="H17" s="532"/>
      <c r="I17" s="532"/>
      <c r="J17" s="533"/>
      <c r="K17" s="122"/>
      <c r="L17" s="531" t="s">
        <v>78</v>
      </c>
      <c r="M17" s="532"/>
      <c r="N17" s="532"/>
      <c r="O17" s="532"/>
      <c r="P17" s="532"/>
      <c r="Q17" s="532"/>
      <c r="R17" s="532"/>
      <c r="S17" s="532"/>
      <c r="T17" s="533"/>
      <c r="U17" s="149"/>
      <c r="V17" s="553"/>
      <c r="W17" s="554"/>
    </row>
    <row r="18" spans="2:23" s="40" customFormat="1" ht="66.75" x14ac:dyDescent="0.4">
      <c r="B18" s="107" t="s">
        <v>8</v>
      </c>
      <c r="C18" s="107" t="s">
        <v>9</v>
      </c>
      <c r="D18" s="107" t="s">
        <v>10</v>
      </c>
      <c r="E18" s="107" t="s">
        <v>21</v>
      </c>
      <c r="F18" s="107" t="s">
        <v>31</v>
      </c>
      <c r="G18" s="107" t="s">
        <v>18</v>
      </c>
      <c r="H18" s="118" t="s">
        <v>109</v>
      </c>
      <c r="I18" s="7" t="s">
        <v>110</v>
      </c>
      <c r="J18" s="118" t="s">
        <v>111</v>
      </c>
      <c r="K18" s="122"/>
      <c r="L18" s="107" t="s">
        <v>8</v>
      </c>
      <c r="M18" s="107" t="s">
        <v>9</v>
      </c>
      <c r="N18" s="107" t="s">
        <v>10</v>
      </c>
      <c r="O18" s="107" t="s">
        <v>21</v>
      </c>
      <c r="P18" s="107" t="s">
        <v>31</v>
      </c>
      <c r="Q18" s="107" t="s">
        <v>18</v>
      </c>
      <c r="R18" s="118" t="s">
        <v>92</v>
      </c>
      <c r="S18" s="7" t="s">
        <v>93</v>
      </c>
      <c r="T18" s="118" t="s">
        <v>94</v>
      </c>
      <c r="U18" s="149"/>
      <c r="V18" s="386" t="s">
        <v>99</v>
      </c>
      <c r="W18" s="387" t="s">
        <v>87</v>
      </c>
    </row>
    <row r="19" spans="2:23" ht="15.75" x14ac:dyDescent="0.2">
      <c r="B19" s="111" t="s">
        <v>49</v>
      </c>
      <c r="C19" s="110"/>
      <c r="D19" s="110"/>
      <c r="E19" s="110"/>
      <c r="F19" s="110"/>
      <c r="G19" s="110"/>
      <c r="H19" s="119"/>
      <c r="I19" s="110"/>
      <c r="J19" s="119"/>
      <c r="K19" s="247"/>
      <c r="L19" s="111" t="s">
        <v>49</v>
      </c>
      <c r="M19" s="110"/>
      <c r="N19" s="110"/>
      <c r="O19" s="110"/>
      <c r="P19" s="110"/>
      <c r="Q19" s="110"/>
      <c r="R19" s="119"/>
      <c r="S19" s="110"/>
      <c r="T19" s="119"/>
      <c r="U19" s="247"/>
    </row>
    <row r="20" spans="2:23" x14ac:dyDescent="0.2">
      <c r="B20" s="106"/>
      <c r="C20" s="31"/>
      <c r="D20" s="31"/>
      <c r="E20" s="31"/>
      <c r="F20" s="31"/>
      <c r="G20" s="31"/>
      <c r="H20" s="242"/>
      <c r="I20" s="104">
        <v>0</v>
      </c>
      <c r="J20" s="124">
        <f t="shared" ref="J20" si="0">H20*I20</f>
        <v>0</v>
      </c>
      <c r="K20" s="127"/>
      <c r="L20" s="253"/>
      <c r="M20" s="254"/>
      <c r="N20" s="254"/>
      <c r="O20" s="254"/>
      <c r="P20" s="254"/>
      <c r="Q20" s="254"/>
      <c r="R20" s="255"/>
      <c r="S20" s="256">
        <v>0</v>
      </c>
      <c r="T20" s="124">
        <f t="shared" ref="T20" si="1">R20*S20</f>
        <v>0</v>
      </c>
      <c r="U20" s="127"/>
      <c r="V20" s="124">
        <f>J20-T20</f>
        <v>0</v>
      </c>
      <c r="W20" s="263"/>
    </row>
    <row r="21" spans="2:23" x14ac:dyDescent="0.2">
      <c r="B21" s="106"/>
      <c r="C21" s="31"/>
      <c r="D21" s="31"/>
      <c r="E21" s="31"/>
      <c r="F21" s="31"/>
      <c r="G21" s="31"/>
      <c r="H21" s="242"/>
      <c r="I21" s="104">
        <v>0</v>
      </c>
      <c r="J21" s="124">
        <f>H21*I21</f>
        <v>0</v>
      </c>
      <c r="K21" s="127"/>
      <c r="L21" s="253"/>
      <c r="M21" s="254"/>
      <c r="N21" s="254"/>
      <c r="O21" s="254"/>
      <c r="P21" s="254"/>
      <c r="Q21" s="254"/>
      <c r="R21" s="255"/>
      <c r="S21" s="256">
        <v>0</v>
      </c>
      <c r="T21" s="124">
        <f>R21*S21</f>
        <v>0</v>
      </c>
      <c r="U21" s="127"/>
      <c r="V21" s="124">
        <f t="shared" ref="V21:V28" si="2">J21-T21</f>
        <v>0</v>
      </c>
      <c r="W21" s="263"/>
    </row>
    <row r="22" spans="2:23" x14ac:dyDescent="0.2">
      <c r="B22" s="106"/>
      <c r="C22" s="31"/>
      <c r="D22" s="31"/>
      <c r="E22" s="31"/>
      <c r="F22" s="31"/>
      <c r="G22" s="31"/>
      <c r="H22" s="242"/>
      <c r="I22" s="104">
        <v>0</v>
      </c>
      <c r="J22" s="124">
        <f>H22*I22</f>
        <v>0</v>
      </c>
      <c r="K22" s="127"/>
      <c r="L22" s="253"/>
      <c r="M22" s="254"/>
      <c r="N22" s="254"/>
      <c r="O22" s="254"/>
      <c r="P22" s="254"/>
      <c r="Q22" s="254"/>
      <c r="R22" s="255"/>
      <c r="S22" s="256">
        <v>0</v>
      </c>
      <c r="T22" s="124">
        <f>R22*S22</f>
        <v>0</v>
      </c>
      <c r="U22" s="127"/>
      <c r="V22" s="124">
        <f t="shared" si="2"/>
        <v>0</v>
      </c>
      <c r="W22" s="263"/>
    </row>
    <row r="23" spans="2:23" x14ac:dyDescent="0.2">
      <c r="B23" s="31"/>
      <c r="C23" s="31"/>
      <c r="D23" s="31"/>
      <c r="E23" s="31"/>
      <c r="F23" s="31"/>
      <c r="G23" s="31"/>
      <c r="H23" s="242"/>
      <c r="I23" s="104">
        <v>0</v>
      </c>
      <c r="J23" s="124">
        <f t="shared" ref="J23:J28" si="3">H23*I23</f>
        <v>0</v>
      </c>
      <c r="K23" s="127"/>
      <c r="L23" s="254"/>
      <c r="M23" s="254"/>
      <c r="N23" s="254"/>
      <c r="O23" s="254"/>
      <c r="P23" s="254"/>
      <c r="Q23" s="254"/>
      <c r="R23" s="255"/>
      <c r="S23" s="256">
        <v>0</v>
      </c>
      <c r="T23" s="124">
        <f t="shared" ref="T23:T28" si="4">R23*S23</f>
        <v>0</v>
      </c>
      <c r="U23" s="127"/>
      <c r="V23" s="124">
        <f t="shared" si="2"/>
        <v>0</v>
      </c>
      <c r="W23" s="263"/>
    </row>
    <row r="24" spans="2:23" x14ac:dyDescent="0.2">
      <c r="B24" s="239"/>
      <c r="C24" s="31"/>
      <c r="D24" s="31"/>
      <c r="E24" s="31"/>
      <c r="F24" s="239"/>
      <c r="G24" s="239"/>
      <c r="H24" s="243"/>
      <c r="I24" s="240">
        <v>0</v>
      </c>
      <c r="J24" s="124">
        <f t="shared" si="3"/>
        <v>0</v>
      </c>
      <c r="K24" s="127"/>
      <c r="L24" s="257"/>
      <c r="M24" s="254"/>
      <c r="N24" s="254"/>
      <c r="O24" s="254"/>
      <c r="P24" s="257"/>
      <c r="Q24" s="257"/>
      <c r="R24" s="258"/>
      <c r="S24" s="259">
        <v>0</v>
      </c>
      <c r="T24" s="124">
        <f t="shared" si="4"/>
        <v>0</v>
      </c>
      <c r="U24" s="127"/>
      <c r="V24" s="124">
        <f t="shared" si="2"/>
        <v>0</v>
      </c>
      <c r="W24" s="263"/>
    </row>
    <row r="25" spans="2:23" x14ac:dyDescent="0.2">
      <c r="B25" s="239"/>
      <c r="C25" s="239"/>
      <c r="D25" s="31"/>
      <c r="E25" s="31"/>
      <c r="F25" s="239"/>
      <c r="G25" s="239"/>
      <c r="H25" s="243"/>
      <c r="I25" s="240">
        <v>0</v>
      </c>
      <c r="J25" s="124">
        <f t="shared" si="3"/>
        <v>0</v>
      </c>
      <c r="K25" s="127"/>
      <c r="L25" s="257"/>
      <c r="M25" s="257"/>
      <c r="N25" s="254"/>
      <c r="O25" s="254"/>
      <c r="P25" s="257"/>
      <c r="Q25" s="257"/>
      <c r="R25" s="258"/>
      <c r="S25" s="259">
        <v>0</v>
      </c>
      <c r="T25" s="124">
        <f t="shared" si="4"/>
        <v>0</v>
      </c>
      <c r="U25" s="127"/>
      <c r="V25" s="124">
        <f t="shared" si="2"/>
        <v>0</v>
      </c>
      <c r="W25" s="263"/>
    </row>
    <row r="26" spans="2:23" x14ac:dyDescent="0.2">
      <c r="B26" s="239"/>
      <c r="C26" s="239"/>
      <c r="D26" s="31"/>
      <c r="E26" s="31"/>
      <c r="F26" s="239"/>
      <c r="G26" s="239"/>
      <c r="H26" s="243"/>
      <c r="I26" s="240">
        <v>0</v>
      </c>
      <c r="J26" s="124">
        <f t="shared" si="3"/>
        <v>0</v>
      </c>
      <c r="K26" s="127"/>
      <c r="L26" s="257"/>
      <c r="M26" s="257"/>
      <c r="N26" s="254"/>
      <c r="O26" s="254"/>
      <c r="P26" s="257"/>
      <c r="Q26" s="257"/>
      <c r="R26" s="258"/>
      <c r="S26" s="259">
        <v>0</v>
      </c>
      <c r="T26" s="124">
        <f t="shared" si="4"/>
        <v>0</v>
      </c>
      <c r="U26" s="127"/>
      <c r="V26" s="124">
        <f t="shared" si="2"/>
        <v>0</v>
      </c>
      <c r="W26" s="263"/>
    </row>
    <row r="27" spans="2:23" x14ac:dyDescent="0.2">
      <c r="B27" s="239"/>
      <c r="C27" s="239"/>
      <c r="D27" s="31"/>
      <c r="E27" s="31"/>
      <c r="F27" s="239"/>
      <c r="G27" s="239"/>
      <c r="H27" s="243"/>
      <c r="I27" s="240">
        <v>0</v>
      </c>
      <c r="J27" s="124">
        <f t="shared" si="3"/>
        <v>0</v>
      </c>
      <c r="K27" s="127"/>
      <c r="L27" s="257"/>
      <c r="M27" s="257"/>
      <c r="N27" s="254"/>
      <c r="O27" s="254"/>
      <c r="P27" s="257"/>
      <c r="Q27" s="257"/>
      <c r="R27" s="258"/>
      <c r="S27" s="259">
        <v>0</v>
      </c>
      <c r="T27" s="124">
        <f t="shared" si="4"/>
        <v>0</v>
      </c>
      <c r="U27" s="127"/>
      <c r="V27" s="124">
        <f t="shared" si="2"/>
        <v>0</v>
      </c>
      <c r="W27" s="263"/>
    </row>
    <row r="28" spans="2:23" ht="13.5" thickBot="1" x14ac:dyDescent="0.25">
      <c r="B28" s="239"/>
      <c r="C28" s="239"/>
      <c r="D28" s="31"/>
      <c r="E28" s="31"/>
      <c r="F28" s="105"/>
      <c r="G28" s="105"/>
      <c r="H28" s="243"/>
      <c r="I28" s="108">
        <v>0</v>
      </c>
      <c r="J28" s="124">
        <f t="shared" si="3"/>
        <v>0</v>
      </c>
      <c r="K28" s="127"/>
      <c r="L28" s="257"/>
      <c r="M28" s="257"/>
      <c r="N28" s="254"/>
      <c r="O28" s="254"/>
      <c r="P28" s="260"/>
      <c r="Q28" s="260"/>
      <c r="R28" s="258"/>
      <c r="S28" s="261">
        <v>0</v>
      </c>
      <c r="T28" s="124">
        <f t="shared" si="4"/>
        <v>0</v>
      </c>
      <c r="U28" s="127"/>
      <c r="V28" s="270">
        <f t="shared" si="2"/>
        <v>0</v>
      </c>
      <c r="W28" s="263"/>
    </row>
    <row r="29" spans="2:23" ht="13.5" thickBot="1" x14ac:dyDescent="0.25">
      <c r="B29" s="128" t="s">
        <v>30</v>
      </c>
      <c r="C29" s="129"/>
      <c r="D29" s="129"/>
      <c r="E29" s="129"/>
      <c r="F29" s="129"/>
      <c r="G29" s="129"/>
      <c r="H29" s="130"/>
      <c r="I29" s="131">
        <f>SUM(I20:I28)</f>
        <v>0</v>
      </c>
      <c r="J29" s="125">
        <f>SUM(J20:J28)</f>
        <v>0</v>
      </c>
      <c r="K29" s="248"/>
      <c r="L29" s="128" t="s">
        <v>30</v>
      </c>
      <c r="M29" s="129"/>
      <c r="N29" s="129"/>
      <c r="O29" s="129"/>
      <c r="P29" s="129"/>
      <c r="Q29" s="129"/>
      <c r="R29" s="130"/>
      <c r="S29" s="131">
        <f>SUM(S20:S28)</f>
        <v>0</v>
      </c>
      <c r="T29" s="401">
        <f>SUM(T20:T28)</f>
        <v>0</v>
      </c>
      <c r="U29" s="248"/>
      <c r="V29" s="400">
        <f>SUM(V20:V28)</f>
        <v>0</v>
      </c>
      <c r="W29" s="263"/>
    </row>
    <row r="30" spans="2:23" ht="15.75" x14ac:dyDescent="0.2">
      <c r="B30" s="111" t="s">
        <v>47</v>
      </c>
      <c r="C30" s="110"/>
      <c r="D30" s="110"/>
      <c r="E30" s="110"/>
      <c r="F30" s="110"/>
      <c r="G30" s="110"/>
      <c r="H30" s="119"/>
      <c r="I30" s="110"/>
      <c r="J30" s="119"/>
      <c r="K30" s="247"/>
      <c r="L30" s="111" t="s">
        <v>47</v>
      </c>
      <c r="M30" s="110"/>
      <c r="N30" s="110"/>
      <c r="O30" s="110"/>
      <c r="P30" s="110"/>
      <c r="Q30" s="110"/>
      <c r="R30" s="119"/>
      <c r="S30" s="110"/>
      <c r="T30" s="119"/>
      <c r="U30" s="247"/>
    </row>
    <row r="31" spans="2:23" x14ac:dyDescent="0.2">
      <c r="B31" s="106"/>
      <c r="C31" s="31"/>
      <c r="D31" s="31"/>
      <c r="E31" s="31"/>
      <c r="F31" s="31"/>
      <c r="G31" s="31"/>
      <c r="H31" s="101"/>
      <c r="I31" s="104">
        <v>0</v>
      </c>
      <c r="J31" s="124">
        <f t="shared" ref="J31:J39" si="5">H31*I31</f>
        <v>0</v>
      </c>
      <c r="K31" s="127"/>
      <c r="L31" s="257"/>
      <c r="M31" s="257"/>
      <c r="N31" s="254"/>
      <c r="O31" s="254"/>
      <c r="P31" s="257"/>
      <c r="Q31" s="257"/>
      <c r="R31" s="257"/>
      <c r="S31" s="256">
        <v>0</v>
      </c>
      <c r="T31" s="124">
        <f t="shared" ref="T31:T39" si="6">R31*S31</f>
        <v>0</v>
      </c>
      <c r="U31" s="127"/>
      <c r="V31" s="124">
        <f>J31-T31</f>
        <v>0</v>
      </c>
      <c r="W31" s="263"/>
    </row>
    <row r="32" spans="2:23" x14ac:dyDescent="0.2">
      <c r="B32" s="106"/>
      <c r="C32" s="31"/>
      <c r="D32" s="31"/>
      <c r="E32" s="31"/>
      <c r="F32" s="31"/>
      <c r="G32" s="31"/>
      <c r="H32" s="101"/>
      <c r="I32" s="104">
        <v>0</v>
      </c>
      <c r="J32" s="124">
        <f t="shared" si="5"/>
        <v>0</v>
      </c>
      <c r="K32" s="127"/>
      <c r="L32" s="257"/>
      <c r="M32" s="257"/>
      <c r="N32" s="254"/>
      <c r="O32" s="254"/>
      <c r="P32" s="257"/>
      <c r="Q32" s="257"/>
      <c r="R32" s="257"/>
      <c r="S32" s="256">
        <v>0</v>
      </c>
      <c r="T32" s="124">
        <f t="shared" si="6"/>
        <v>0</v>
      </c>
      <c r="U32" s="127"/>
      <c r="V32" s="124">
        <f t="shared" ref="V32:V40" si="7">J32-T32</f>
        <v>0</v>
      </c>
      <c r="W32" s="263"/>
    </row>
    <row r="33" spans="1:23" x14ac:dyDescent="0.2">
      <c r="B33" s="106"/>
      <c r="C33" s="31"/>
      <c r="D33" s="31"/>
      <c r="E33" s="31"/>
      <c r="F33" s="31"/>
      <c r="G33" s="31"/>
      <c r="H33" s="101"/>
      <c r="I33" s="104">
        <v>0</v>
      </c>
      <c r="J33" s="124">
        <f t="shared" si="5"/>
        <v>0</v>
      </c>
      <c r="K33" s="127"/>
      <c r="L33" s="257"/>
      <c r="M33" s="257"/>
      <c r="N33" s="254"/>
      <c r="O33" s="254"/>
      <c r="P33" s="257"/>
      <c r="Q33" s="257"/>
      <c r="R33" s="257"/>
      <c r="S33" s="256">
        <v>0</v>
      </c>
      <c r="T33" s="124">
        <f t="shared" si="6"/>
        <v>0</v>
      </c>
      <c r="U33" s="127"/>
      <c r="V33" s="124">
        <f t="shared" si="7"/>
        <v>0</v>
      </c>
      <c r="W33" s="263"/>
    </row>
    <row r="34" spans="1:23" x14ac:dyDescent="0.2">
      <c r="B34" s="106"/>
      <c r="C34" s="31"/>
      <c r="D34" s="31"/>
      <c r="E34" s="31"/>
      <c r="F34" s="31"/>
      <c r="G34" s="31"/>
      <c r="H34" s="101"/>
      <c r="I34" s="104">
        <v>0</v>
      </c>
      <c r="J34" s="124">
        <f t="shared" si="5"/>
        <v>0</v>
      </c>
      <c r="K34" s="127"/>
      <c r="L34" s="257"/>
      <c r="M34" s="257"/>
      <c r="N34" s="254"/>
      <c r="O34" s="254"/>
      <c r="P34" s="257"/>
      <c r="Q34" s="257"/>
      <c r="R34" s="257"/>
      <c r="S34" s="256">
        <v>0</v>
      </c>
      <c r="T34" s="124">
        <f t="shared" si="6"/>
        <v>0</v>
      </c>
      <c r="U34" s="127"/>
      <c r="V34" s="124">
        <f t="shared" si="7"/>
        <v>0</v>
      </c>
      <c r="W34" s="263"/>
    </row>
    <row r="35" spans="1:23" x14ac:dyDescent="0.2">
      <c r="B35" s="106"/>
      <c r="C35" s="31"/>
      <c r="D35" s="31"/>
      <c r="E35" s="31"/>
      <c r="F35" s="31"/>
      <c r="G35" s="31"/>
      <c r="H35" s="101"/>
      <c r="I35" s="104">
        <v>0</v>
      </c>
      <c r="J35" s="124">
        <f t="shared" si="5"/>
        <v>0</v>
      </c>
      <c r="K35" s="127"/>
      <c r="L35" s="257"/>
      <c r="M35" s="257"/>
      <c r="N35" s="254"/>
      <c r="O35" s="254"/>
      <c r="P35" s="257"/>
      <c r="Q35" s="257"/>
      <c r="R35" s="257"/>
      <c r="S35" s="256">
        <v>0</v>
      </c>
      <c r="T35" s="124">
        <f t="shared" si="6"/>
        <v>0</v>
      </c>
      <c r="U35" s="127"/>
      <c r="V35" s="124">
        <f t="shared" si="7"/>
        <v>0</v>
      </c>
      <c r="W35" s="263"/>
    </row>
    <row r="36" spans="1:23" x14ac:dyDescent="0.2">
      <c r="B36" s="106"/>
      <c r="C36" s="31"/>
      <c r="D36" s="31"/>
      <c r="E36" s="31"/>
      <c r="F36" s="31"/>
      <c r="G36" s="31"/>
      <c r="H36" s="101"/>
      <c r="I36" s="104">
        <v>0</v>
      </c>
      <c r="J36" s="124">
        <f t="shared" si="5"/>
        <v>0</v>
      </c>
      <c r="K36" s="127"/>
      <c r="L36" s="257"/>
      <c r="M36" s="257"/>
      <c r="N36" s="254"/>
      <c r="O36" s="254"/>
      <c r="P36" s="257"/>
      <c r="Q36" s="257"/>
      <c r="R36" s="257"/>
      <c r="S36" s="256">
        <v>0</v>
      </c>
      <c r="T36" s="124">
        <f t="shared" si="6"/>
        <v>0</v>
      </c>
      <c r="U36" s="127"/>
      <c r="V36" s="124">
        <f t="shared" si="7"/>
        <v>0</v>
      </c>
      <c r="W36" s="263"/>
    </row>
    <row r="37" spans="1:23" x14ac:dyDescent="0.2">
      <c r="B37" s="106"/>
      <c r="C37" s="31"/>
      <c r="D37" s="31"/>
      <c r="E37" s="31"/>
      <c r="F37" s="31"/>
      <c r="G37" s="31"/>
      <c r="H37" s="101"/>
      <c r="I37" s="104">
        <v>0</v>
      </c>
      <c r="J37" s="124">
        <f t="shared" si="5"/>
        <v>0</v>
      </c>
      <c r="K37" s="127"/>
      <c r="L37" s="257"/>
      <c r="M37" s="257"/>
      <c r="N37" s="254"/>
      <c r="O37" s="254"/>
      <c r="P37" s="257"/>
      <c r="Q37" s="257"/>
      <c r="R37" s="257"/>
      <c r="S37" s="256">
        <v>0</v>
      </c>
      <c r="T37" s="124">
        <f t="shared" si="6"/>
        <v>0</v>
      </c>
      <c r="U37" s="127"/>
      <c r="V37" s="124">
        <f t="shared" si="7"/>
        <v>0</v>
      </c>
      <c r="W37" s="263"/>
    </row>
    <row r="38" spans="1:23" x14ac:dyDescent="0.2">
      <c r="B38" s="106"/>
      <c r="C38" s="31"/>
      <c r="D38" s="31"/>
      <c r="E38" s="31"/>
      <c r="F38" s="31"/>
      <c r="G38" s="31"/>
      <c r="H38" s="101"/>
      <c r="I38" s="104">
        <v>0</v>
      </c>
      <c r="J38" s="124">
        <f t="shared" si="5"/>
        <v>0</v>
      </c>
      <c r="K38" s="127"/>
      <c r="L38" s="257"/>
      <c r="M38" s="257"/>
      <c r="N38" s="254"/>
      <c r="O38" s="254"/>
      <c r="P38" s="257"/>
      <c r="Q38" s="257"/>
      <c r="R38" s="257"/>
      <c r="S38" s="256">
        <v>0</v>
      </c>
      <c r="T38" s="124">
        <f t="shared" si="6"/>
        <v>0</v>
      </c>
      <c r="U38" s="127"/>
      <c r="V38" s="124">
        <f t="shared" si="7"/>
        <v>0</v>
      </c>
      <c r="W38" s="263"/>
    </row>
    <row r="39" spans="1:23" x14ac:dyDescent="0.2">
      <c r="B39" s="31"/>
      <c r="C39" s="31"/>
      <c r="D39" s="31"/>
      <c r="E39" s="31"/>
      <c r="F39" s="31"/>
      <c r="G39" s="31"/>
      <c r="H39" s="101"/>
      <c r="I39" s="104">
        <v>0</v>
      </c>
      <c r="J39" s="124">
        <f t="shared" si="5"/>
        <v>0</v>
      </c>
      <c r="K39" s="127"/>
      <c r="L39" s="257"/>
      <c r="M39" s="257"/>
      <c r="N39" s="254"/>
      <c r="O39" s="254"/>
      <c r="P39" s="257"/>
      <c r="Q39" s="257"/>
      <c r="R39" s="257"/>
      <c r="S39" s="256">
        <v>0</v>
      </c>
      <c r="T39" s="124">
        <f t="shared" si="6"/>
        <v>0</v>
      </c>
      <c r="U39" s="127"/>
      <c r="V39" s="124">
        <f t="shared" si="7"/>
        <v>0</v>
      </c>
      <c r="W39" s="263"/>
    </row>
    <row r="40" spans="1:23" ht="13.5" thickBot="1" x14ac:dyDescent="0.25">
      <c r="B40" s="109"/>
      <c r="C40" s="105"/>
      <c r="D40" s="31"/>
      <c r="E40" s="31"/>
      <c r="F40" s="105"/>
      <c r="G40" s="105"/>
      <c r="H40" s="120"/>
      <c r="I40" s="108">
        <v>0</v>
      </c>
      <c r="J40" s="124">
        <f>+H40*I40</f>
        <v>0</v>
      </c>
      <c r="K40" s="127"/>
      <c r="L40" s="257"/>
      <c r="M40" s="257"/>
      <c r="N40" s="254"/>
      <c r="O40" s="254"/>
      <c r="P40" s="257"/>
      <c r="Q40" s="257"/>
      <c r="R40" s="257"/>
      <c r="S40" s="256">
        <v>0</v>
      </c>
      <c r="T40" s="124">
        <f>+R40*S40</f>
        <v>0</v>
      </c>
      <c r="U40" s="127"/>
      <c r="V40" s="270">
        <f t="shared" si="7"/>
        <v>0</v>
      </c>
      <c r="W40" s="263"/>
    </row>
    <row r="41" spans="1:23" ht="13.5" thickBot="1" x14ac:dyDescent="0.25">
      <c r="B41" s="128" t="s">
        <v>30</v>
      </c>
      <c r="C41" s="129"/>
      <c r="D41" s="129"/>
      <c r="E41" s="129"/>
      <c r="F41" s="129"/>
      <c r="G41" s="129"/>
      <c r="H41" s="130"/>
      <c r="I41" s="131">
        <f>SUM(I31:I40)</f>
        <v>0</v>
      </c>
      <c r="J41" s="125">
        <f>SUM(J31:J40)</f>
        <v>0</v>
      </c>
      <c r="K41" s="248"/>
      <c r="L41" s="128" t="s">
        <v>30</v>
      </c>
      <c r="M41" s="129"/>
      <c r="N41" s="129"/>
      <c r="O41" s="129"/>
      <c r="P41" s="129"/>
      <c r="Q41" s="129"/>
      <c r="R41" s="130"/>
      <c r="S41" s="131">
        <f>SUM(S31:S40)</f>
        <v>0</v>
      </c>
      <c r="T41" s="401">
        <f>SUM(T31:T40)</f>
        <v>0</v>
      </c>
      <c r="U41" s="248"/>
      <c r="V41" s="400">
        <f>SUM(V31:V40)</f>
        <v>0</v>
      </c>
      <c r="W41" s="263"/>
    </row>
    <row r="42" spans="1:23" ht="15.75" x14ac:dyDescent="0.2">
      <c r="B42" s="111" t="s">
        <v>48</v>
      </c>
      <c r="C42" s="110"/>
      <c r="D42" s="110"/>
      <c r="E42" s="110"/>
      <c r="F42" s="110"/>
      <c r="G42" s="110"/>
      <c r="H42" s="119"/>
      <c r="I42" s="110"/>
      <c r="J42" s="119"/>
      <c r="K42" s="247"/>
      <c r="L42" s="111" t="s">
        <v>48</v>
      </c>
      <c r="M42" s="110"/>
      <c r="N42" s="110"/>
      <c r="O42" s="110"/>
      <c r="P42" s="110"/>
      <c r="Q42" s="110"/>
      <c r="R42" s="119"/>
      <c r="S42" s="110"/>
      <c r="T42" s="119"/>
      <c r="U42" s="247"/>
    </row>
    <row r="43" spans="1:23" x14ac:dyDescent="0.2">
      <c r="B43" s="106"/>
      <c r="C43" s="31"/>
      <c r="D43" s="31"/>
      <c r="E43" s="31"/>
      <c r="F43" s="31"/>
      <c r="G43" s="31"/>
      <c r="H43" s="101"/>
      <c r="I43" s="104">
        <v>0</v>
      </c>
      <c r="J43" s="124">
        <f>H43*I43</f>
        <v>0</v>
      </c>
      <c r="K43" s="127"/>
      <c r="L43" s="257"/>
      <c r="M43" s="257"/>
      <c r="N43" s="254"/>
      <c r="O43" s="254"/>
      <c r="P43" s="257"/>
      <c r="Q43" s="257"/>
      <c r="R43" s="257"/>
      <c r="S43" s="256">
        <v>0</v>
      </c>
      <c r="T43" s="124">
        <f>R43*S43</f>
        <v>0</v>
      </c>
      <c r="U43" s="127"/>
      <c r="V43" s="124">
        <f>J43-T43</f>
        <v>0</v>
      </c>
      <c r="W43" s="263"/>
    </row>
    <row r="44" spans="1:23" x14ac:dyDescent="0.2">
      <c r="B44" s="106"/>
      <c r="C44" s="31"/>
      <c r="D44" s="31"/>
      <c r="E44" s="31"/>
      <c r="F44" s="31"/>
      <c r="G44" s="31"/>
      <c r="H44" s="101"/>
      <c r="I44" s="104">
        <v>0</v>
      </c>
      <c r="J44" s="124">
        <f>H44*I44</f>
        <v>0</v>
      </c>
      <c r="K44" s="127"/>
      <c r="L44" s="257"/>
      <c r="M44" s="257"/>
      <c r="N44" s="254"/>
      <c r="O44" s="254"/>
      <c r="P44" s="257"/>
      <c r="Q44" s="257"/>
      <c r="R44" s="257"/>
      <c r="S44" s="256">
        <v>0</v>
      </c>
      <c r="T44" s="124">
        <f>R44*S44</f>
        <v>0</v>
      </c>
      <c r="U44" s="127"/>
      <c r="V44" s="124">
        <f t="shared" ref="V44:V46" si="8">J44-T44</f>
        <v>0</v>
      </c>
      <c r="W44" s="263"/>
    </row>
    <row r="45" spans="1:23" x14ac:dyDescent="0.2">
      <c r="B45" s="106"/>
      <c r="C45" s="31"/>
      <c r="D45" s="31"/>
      <c r="E45" s="31"/>
      <c r="F45" s="31"/>
      <c r="G45" s="31"/>
      <c r="H45" s="101"/>
      <c r="I45" s="104">
        <v>0</v>
      </c>
      <c r="J45" s="124">
        <f>H45*I45</f>
        <v>0</v>
      </c>
      <c r="K45" s="127"/>
      <c r="L45" s="257"/>
      <c r="M45" s="257"/>
      <c r="N45" s="254"/>
      <c r="O45" s="254"/>
      <c r="P45" s="257"/>
      <c r="Q45" s="257"/>
      <c r="R45" s="257"/>
      <c r="S45" s="256">
        <v>0</v>
      </c>
      <c r="T45" s="124">
        <f>R45*S45</f>
        <v>0</v>
      </c>
      <c r="U45" s="127"/>
      <c r="V45" s="124">
        <f t="shared" si="8"/>
        <v>0</v>
      </c>
      <c r="W45" s="263"/>
    </row>
    <row r="46" spans="1:23" ht="13.5" thickBot="1" x14ac:dyDescent="0.25">
      <c r="B46" s="106"/>
      <c r="C46" s="31"/>
      <c r="D46" s="31"/>
      <c r="E46" s="31"/>
      <c r="F46" s="31"/>
      <c r="G46" s="31"/>
      <c r="H46" s="101"/>
      <c r="I46" s="104">
        <v>0</v>
      </c>
      <c r="J46" s="124">
        <f>H46*I46</f>
        <v>0</v>
      </c>
      <c r="K46" s="127"/>
      <c r="L46" s="257"/>
      <c r="M46" s="257"/>
      <c r="N46" s="254"/>
      <c r="O46" s="254"/>
      <c r="P46" s="257"/>
      <c r="Q46" s="257"/>
      <c r="R46" s="257"/>
      <c r="S46" s="256">
        <v>0</v>
      </c>
      <c r="T46" s="124">
        <f>R46*S46</f>
        <v>0</v>
      </c>
      <c r="U46" s="127"/>
      <c r="V46" s="270">
        <f t="shared" si="8"/>
        <v>0</v>
      </c>
      <c r="W46" s="263"/>
    </row>
    <row r="47" spans="1:23" ht="13.5" thickBot="1" x14ac:dyDescent="0.25">
      <c r="B47" s="128" t="s">
        <v>30</v>
      </c>
      <c r="C47" s="129"/>
      <c r="D47" s="129"/>
      <c r="E47" s="129"/>
      <c r="F47" s="129"/>
      <c r="G47" s="129"/>
      <c r="H47" s="130"/>
      <c r="I47" s="131">
        <f>SUM(I43:I46)</f>
        <v>0</v>
      </c>
      <c r="J47" s="125">
        <f>SUM(J43:J46)</f>
        <v>0</v>
      </c>
      <c r="K47" s="248"/>
      <c r="L47" s="128" t="s">
        <v>30</v>
      </c>
      <c r="M47" s="129"/>
      <c r="N47" s="129"/>
      <c r="O47" s="129"/>
      <c r="P47" s="129"/>
      <c r="Q47" s="129"/>
      <c r="R47" s="130"/>
      <c r="S47" s="131">
        <f>SUM(S43:S46)</f>
        <v>0</v>
      </c>
      <c r="T47" s="401">
        <f>SUM(T43:T46)</f>
        <v>0</v>
      </c>
      <c r="U47" s="248"/>
      <c r="V47" s="400">
        <f>SUM(V43:V46)</f>
        <v>0</v>
      </c>
      <c r="W47" s="263"/>
    </row>
    <row r="48" spans="1:23" s="2" customFormat="1" x14ac:dyDescent="0.2">
      <c r="A48" s="6"/>
      <c r="B48" s="4"/>
      <c r="C48" s="6"/>
      <c r="D48" s="6"/>
      <c r="E48" s="6"/>
      <c r="F48" s="6"/>
      <c r="G48" s="6"/>
      <c r="H48" s="126"/>
      <c r="I48" s="6"/>
      <c r="J48" s="126"/>
      <c r="K48" s="126"/>
      <c r="L48" s="4"/>
      <c r="M48" s="6"/>
      <c r="N48" s="6"/>
      <c r="O48" s="6"/>
      <c r="P48" s="6"/>
      <c r="Q48" s="6"/>
      <c r="R48" s="126"/>
      <c r="S48" s="6"/>
      <c r="T48" s="126"/>
      <c r="U48" s="126"/>
    </row>
    <row r="49" spans="1:24" s="2" customFormat="1" ht="15.75" x14ac:dyDescent="0.2">
      <c r="A49" s="61"/>
      <c r="B49" s="531" t="s">
        <v>59</v>
      </c>
      <c r="C49" s="532"/>
      <c r="D49" s="532"/>
      <c r="E49" s="532"/>
      <c r="F49" s="532"/>
      <c r="G49" s="532"/>
      <c r="H49" s="532"/>
      <c r="I49" s="532"/>
      <c r="J49" s="533"/>
      <c r="K49" s="127"/>
      <c r="L49" s="531" t="s">
        <v>59</v>
      </c>
      <c r="M49" s="532"/>
      <c r="N49" s="532"/>
      <c r="O49" s="532"/>
      <c r="P49" s="532"/>
      <c r="Q49" s="532"/>
      <c r="R49" s="532"/>
      <c r="S49" s="532"/>
      <c r="T49" s="533"/>
      <c r="U49" s="127"/>
      <c r="V49" s="262"/>
      <c r="W49" s="1"/>
    </row>
    <row r="50" spans="1:24" s="67" customFormat="1" ht="63.75" x14ac:dyDescent="0.2">
      <c r="A50" s="61"/>
      <c r="B50" s="107" t="s">
        <v>8</v>
      </c>
      <c r="C50" s="107" t="s">
        <v>9</v>
      </c>
      <c r="D50" s="107" t="s">
        <v>10</v>
      </c>
      <c r="E50" s="107" t="s">
        <v>21</v>
      </c>
      <c r="F50" s="107" t="s">
        <v>31</v>
      </c>
      <c r="G50" s="107" t="s">
        <v>18</v>
      </c>
      <c r="H50" s="118" t="s">
        <v>109</v>
      </c>
      <c r="I50" s="7" t="s">
        <v>110</v>
      </c>
      <c r="J50" s="118" t="s">
        <v>111</v>
      </c>
      <c r="K50" s="127"/>
      <c r="L50" s="107" t="s">
        <v>8</v>
      </c>
      <c r="M50" s="107" t="s">
        <v>9</v>
      </c>
      <c r="N50" s="107" t="s">
        <v>10</v>
      </c>
      <c r="O50" s="107" t="s">
        <v>21</v>
      </c>
      <c r="P50" s="107" t="s">
        <v>31</v>
      </c>
      <c r="Q50" s="107" t="s">
        <v>18</v>
      </c>
      <c r="R50" s="118" t="s">
        <v>92</v>
      </c>
      <c r="S50" s="7" t="s">
        <v>93</v>
      </c>
      <c r="T50" s="118" t="s">
        <v>94</v>
      </c>
      <c r="U50" s="127"/>
      <c r="V50" s="386" t="s">
        <v>99</v>
      </c>
      <c r="W50" s="288" t="s">
        <v>87</v>
      </c>
    </row>
    <row r="51" spans="1:24" s="2" customFormat="1" ht="15.75" x14ac:dyDescent="0.2">
      <c r="A51" s="6"/>
      <c r="B51" s="111" t="str">
        <f>B19</f>
        <v>Project Management (partners)</v>
      </c>
      <c r="C51" s="58"/>
      <c r="D51" s="58"/>
      <c r="E51" s="58"/>
      <c r="F51" s="58"/>
      <c r="G51" s="58"/>
      <c r="H51" s="121"/>
      <c r="I51" s="58"/>
      <c r="J51" s="121"/>
      <c r="K51" s="127"/>
      <c r="L51" s="111" t="str">
        <f>L19</f>
        <v>Project Management (partners)</v>
      </c>
      <c r="M51" s="58"/>
      <c r="N51" s="58"/>
      <c r="O51" s="58"/>
      <c r="P51" s="58"/>
      <c r="Q51" s="58"/>
      <c r="R51" s="121"/>
      <c r="S51" s="58"/>
      <c r="T51" s="121"/>
      <c r="U51" s="127"/>
      <c r="V51" s="121"/>
      <c r="W51" s="1"/>
    </row>
    <row r="52" spans="1:24" s="2" customFormat="1" x14ac:dyDescent="0.2">
      <c r="A52" s="6"/>
      <c r="B52" s="106"/>
      <c r="C52" s="31"/>
      <c r="D52" s="31"/>
      <c r="E52" s="31"/>
      <c r="F52" s="31"/>
      <c r="G52" s="31"/>
      <c r="H52" s="101"/>
      <c r="I52" s="104">
        <v>0</v>
      </c>
      <c r="J52" s="124">
        <f t="shared" ref="J52:J56" si="9">H52*I52</f>
        <v>0</v>
      </c>
      <c r="K52" s="127"/>
      <c r="L52" s="257"/>
      <c r="M52" s="257"/>
      <c r="N52" s="254"/>
      <c r="O52" s="254"/>
      <c r="P52" s="257"/>
      <c r="Q52" s="257"/>
      <c r="R52" s="257"/>
      <c r="S52" s="256">
        <v>0</v>
      </c>
      <c r="T52" s="124">
        <f t="shared" ref="T52:T56" si="10">R52*S52</f>
        <v>0</v>
      </c>
      <c r="U52" s="127"/>
      <c r="V52" s="265">
        <f>J52-T52</f>
        <v>0</v>
      </c>
      <c r="W52" s="263"/>
    </row>
    <row r="53" spans="1:24" s="2" customFormat="1" x14ac:dyDescent="0.2">
      <c r="A53" s="6"/>
      <c r="B53" s="106"/>
      <c r="C53" s="31"/>
      <c r="D53" s="31"/>
      <c r="E53" s="31"/>
      <c r="F53" s="31"/>
      <c r="G53" s="31"/>
      <c r="H53" s="101"/>
      <c r="I53" s="104">
        <v>0</v>
      </c>
      <c r="J53" s="124">
        <f t="shared" si="9"/>
        <v>0</v>
      </c>
      <c r="K53" s="127"/>
      <c r="L53" s="257"/>
      <c r="M53" s="257"/>
      <c r="N53" s="254"/>
      <c r="O53" s="254"/>
      <c r="P53" s="257"/>
      <c r="Q53" s="257"/>
      <c r="R53" s="257"/>
      <c r="S53" s="256">
        <v>0</v>
      </c>
      <c r="T53" s="124">
        <f t="shared" si="10"/>
        <v>0</v>
      </c>
      <c r="U53" s="127"/>
      <c r="V53" s="265">
        <f t="shared" ref="V53:V56" si="11">J53-T53</f>
        <v>0</v>
      </c>
      <c r="W53" s="263"/>
    </row>
    <row r="54" spans="1:24" s="2" customFormat="1" x14ac:dyDescent="0.2">
      <c r="A54" s="6"/>
      <c r="B54" s="106"/>
      <c r="C54" s="31"/>
      <c r="D54" s="31"/>
      <c r="E54" s="31"/>
      <c r="F54" s="31"/>
      <c r="G54" s="31"/>
      <c r="H54" s="101"/>
      <c r="I54" s="104">
        <v>0</v>
      </c>
      <c r="J54" s="124">
        <f t="shared" si="9"/>
        <v>0</v>
      </c>
      <c r="K54" s="127"/>
      <c r="L54" s="257"/>
      <c r="M54" s="257"/>
      <c r="N54" s="254"/>
      <c r="O54" s="254"/>
      <c r="P54" s="257"/>
      <c r="Q54" s="257"/>
      <c r="R54" s="257"/>
      <c r="S54" s="256">
        <v>0</v>
      </c>
      <c r="T54" s="124">
        <f t="shared" si="10"/>
        <v>0</v>
      </c>
      <c r="U54" s="127"/>
      <c r="V54" s="265">
        <f t="shared" si="11"/>
        <v>0</v>
      </c>
      <c r="W54" s="263"/>
    </row>
    <row r="55" spans="1:24" s="2" customFormat="1" x14ac:dyDescent="0.2">
      <c r="A55" s="6"/>
      <c r="B55" s="106"/>
      <c r="C55" s="31"/>
      <c r="D55" s="31"/>
      <c r="E55" s="31"/>
      <c r="F55" s="31"/>
      <c r="G55" s="31"/>
      <c r="H55" s="101"/>
      <c r="I55" s="104">
        <v>0</v>
      </c>
      <c r="J55" s="124">
        <f t="shared" si="9"/>
        <v>0</v>
      </c>
      <c r="K55" s="127"/>
      <c r="L55" s="257"/>
      <c r="M55" s="257"/>
      <c r="N55" s="254"/>
      <c r="O55" s="254"/>
      <c r="P55" s="257"/>
      <c r="Q55" s="257"/>
      <c r="R55" s="257"/>
      <c r="S55" s="256">
        <v>0</v>
      </c>
      <c r="T55" s="124">
        <f t="shared" si="10"/>
        <v>0</v>
      </c>
      <c r="U55" s="127"/>
      <c r="V55" s="265">
        <f t="shared" si="11"/>
        <v>0</v>
      </c>
      <c r="W55" s="263"/>
      <c r="X55" s="1"/>
    </row>
    <row r="56" spans="1:24" s="2" customFormat="1" ht="13.5" thickBot="1" x14ac:dyDescent="0.25">
      <c r="A56" s="6"/>
      <c r="B56" s="106"/>
      <c r="C56" s="31"/>
      <c r="D56" s="31"/>
      <c r="E56" s="31"/>
      <c r="F56" s="31"/>
      <c r="G56" s="31"/>
      <c r="H56" s="101"/>
      <c r="I56" s="104">
        <v>0</v>
      </c>
      <c r="J56" s="124">
        <f t="shared" si="9"/>
        <v>0</v>
      </c>
      <c r="K56" s="127"/>
      <c r="L56" s="257"/>
      <c r="M56" s="257"/>
      <c r="N56" s="254"/>
      <c r="O56" s="254"/>
      <c r="P56" s="257"/>
      <c r="Q56" s="257"/>
      <c r="R56" s="257"/>
      <c r="S56" s="256">
        <v>0</v>
      </c>
      <c r="T56" s="124">
        <f t="shared" si="10"/>
        <v>0</v>
      </c>
      <c r="U56" s="127"/>
      <c r="V56" s="265">
        <f t="shared" si="11"/>
        <v>0</v>
      </c>
      <c r="W56" s="263"/>
      <c r="X56" s="1"/>
    </row>
    <row r="57" spans="1:24" s="2" customFormat="1" ht="13.5" thickBot="1" x14ac:dyDescent="0.25">
      <c r="A57" s="6"/>
      <c r="B57" s="128" t="s">
        <v>30</v>
      </c>
      <c r="C57" s="129"/>
      <c r="D57" s="129"/>
      <c r="E57" s="129"/>
      <c r="F57" s="129"/>
      <c r="G57" s="129"/>
      <c r="H57" s="130"/>
      <c r="I57" s="131">
        <f>SUM(I52:I56)</f>
        <v>0</v>
      </c>
      <c r="J57" s="125">
        <f>SUM(J52:J56)</f>
        <v>0</v>
      </c>
      <c r="K57" s="127"/>
      <c r="L57" s="128" t="s">
        <v>30</v>
      </c>
      <c r="M57" s="129"/>
      <c r="N57" s="129"/>
      <c r="O57" s="129"/>
      <c r="P57" s="129"/>
      <c r="Q57" s="129"/>
      <c r="R57" s="130"/>
      <c r="S57" s="131">
        <f>SUM(S52:S56)</f>
        <v>0</v>
      </c>
      <c r="T57" s="401">
        <f>SUM(T52:T56)</f>
        <v>0</v>
      </c>
      <c r="U57" s="127"/>
      <c r="V57" s="400">
        <f>SUM(V52:V56)</f>
        <v>0</v>
      </c>
      <c r="W57" s="263"/>
      <c r="X57" s="1"/>
    </row>
    <row r="58" spans="1:24" s="2" customFormat="1" ht="15.75" x14ac:dyDescent="0.2">
      <c r="A58" s="6"/>
      <c r="B58" s="111" t="str">
        <f>'Labour cost specs '!B30</f>
        <v>Technical Assistance (partners)</v>
      </c>
      <c r="C58" s="58"/>
      <c r="D58" s="58"/>
      <c r="E58" s="58"/>
      <c r="F58" s="58"/>
      <c r="G58" s="58"/>
      <c r="H58" s="121"/>
      <c r="I58" s="58"/>
      <c r="J58" s="121"/>
      <c r="K58" s="127"/>
      <c r="L58" s="111" t="str">
        <f>'Labour cost specs '!L30</f>
        <v>Technical Assistance (partners)</v>
      </c>
      <c r="M58" s="58"/>
      <c r="N58" s="58"/>
      <c r="O58" s="58"/>
      <c r="P58" s="58"/>
      <c r="Q58" s="58"/>
      <c r="R58" s="121"/>
      <c r="S58" s="58"/>
      <c r="T58" s="121"/>
      <c r="U58" s="127"/>
      <c r="V58" s="267"/>
      <c r="W58" s="266"/>
      <c r="X58" s="1"/>
    </row>
    <row r="59" spans="1:24" s="2" customFormat="1" x14ac:dyDescent="0.2">
      <c r="A59" s="6"/>
      <c r="B59" s="106"/>
      <c r="C59" s="31"/>
      <c r="D59" s="31"/>
      <c r="E59" s="31"/>
      <c r="F59" s="31"/>
      <c r="G59" s="31"/>
      <c r="H59" s="101"/>
      <c r="I59" s="104">
        <v>0</v>
      </c>
      <c r="J59" s="124">
        <f t="shared" ref="J59:J74" si="12">H59*I59</f>
        <v>0</v>
      </c>
      <c r="K59" s="127"/>
      <c r="L59" s="257"/>
      <c r="M59" s="257"/>
      <c r="N59" s="254"/>
      <c r="O59" s="254"/>
      <c r="P59" s="257"/>
      <c r="Q59" s="257"/>
      <c r="R59" s="257"/>
      <c r="S59" s="256">
        <v>0</v>
      </c>
      <c r="T59" s="124">
        <f t="shared" ref="T59:T74" si="13">R59*S59</f>
        <v>0</v>
      </c>
      <c r="U59" s="127"/>
      <c r="V59" s="265">
        <f>J59-T59</f>
        <v>0</v>
      </c>
      <c r="W59" s="263"/>
      <c r="X59" s="1"/>
    </row>
    <row r="60" spans="1:24" s="2" customFormat="1" x14ac:dyDescent="0.2">
      <c r="A60" s="6"/>
      <c r="B60" s="106"/>
      <c r="C60" s="31"/>
      <c r="D60" s="31"/>
      <c r="E60" s="31"/>
      <c r="F60" s="31"/>
      <c r="G60" s="31"/>
      <c r="H60" s="101"/>
      <c r="I60" s="104">
        <v>0</v>
      </c>
      <c r="J60" s="124">
        <f t="shared" si="12"/>
        <v>0</v>
      </c>
      <c r="K60" s="127"/>
      <c r="L60" s="257"/>
      <c r="M60" s="257"/>
      <c r="N60" s="254"/>
      <c r="O60" s="254"/>
      <c r="P60" s="257"/>
      <c r="Q60" s="257"/>
      <c r="R60" s="257"/>
      <c r="S60" s="256">
        <v>0</v>
      </c>
      <c r="T60" s="124">
        <f t="shared" si="13"/>
        <v>0</v>
      </c>
      <c r="U60" s="127"/>
      <c r="V60" s="265">
        <f t="shared" ref="V60:V74" si="14">J60-T60</f>
        <v>0</v>
      </c>
      <c r="W60" s="263"/>
      <c r="X60" s="1"/>
    </row>
    <row r="61" spans="1:24" s="2" customFormat="1" x14ac:dyDescent="0.2">
      <c r="A61" s="6"/>
      <c r="B61" s="106"/>
      <c r="C61" s="31"/>
      <c r="D61" s="31"/>
      <c r="E61" s="31"/>
      <c r="F61" s="31"/>
      <c r="G61" s="31"/>
      <c r="H61" s="101"/>
      <c r="I61" s="104">
        <v>0</v>
      </c>
      <c r="J61" s="124">
        <f t="shared" si="12"/>
        <v>0</v>
      </c>
      <c r="K61" s="127"/>
      <c r="L61" s="257"/>
      <c r="M61" s="257"/>
      <c r="N61" s="254"/>
      <c r="O61" s="254"/>
      <c r="P61" s="257"/>
      <c r="Q61" s="257"/>
      <c r="R61" s="257"/>
      <c r="S61" s="256">
        <v>0</v>
      </c>
      <c r="T61" s="124">
        <f t="shared" si="13"/>
        <v>0</v>
      </c>
      <c r="U61" s="127"/>
      <c r="V61" s="265">
        <f t="shared" si="14"/>
        <v>0</v>
      </c>
      <c r="W61" s="263"/>
      <c r="X61" s="1"/>
    </row>
    <row r="62" spans="1:24" s="2" customFormat="1" x14ac:dyDescent="0.2">
      <c r="A62" s="6"/>
      <c r="B62" s="106"/>
      <c r="C62" s="31"/>
      <c r="D62" s="31"/>
      <c r="E62" s="31"/>
      <c r="F62" s="31"/>
      <c r="G62" s="31"/>
      <c r="H62" s="101"/>
      <c r="I62" s="104">
        <v>0</v>
      </c>
      <c r="J62" s="124">
        <f t="shared" si="12"/>
        <v>0</v>
      </c>
      <c r="K62" s="127"/>
      <c r="L62" s="257"/>
      <c r="M62" s="257"/>
      <c r="N62" s="254"/>
      <c r="O62" s="254"/>
      <c r="P62" s="257"/>
      <c r="Q62" s="257"/>
      <c r="R62" s="257"/>
      <c r="S62" s="256">
        <v>0</v>
      </c>
      <c r="T62" s="124">
        <f t="shared" si="13"/>
        <v>0</v>
      </c>
      <c r="U62" s="127"/>
      <c r="V62" s="265">
        <f t="shared" si="14"/>
        <v>0</v>
      </c>
      <c r="W62" s="263"/>
      <c r="X62" s="1"/>
    </row>
    <row r="63" spans="1:24" s="2" customFormat="1" x14ac:dyDescent="0.2">
      <c r="A63" s="6"/>
      <c r="B63" s="106"/>
      <c r="C63" s="31"/>
      <c r="D63" s="31"/>
      <c r="E63" s="31"/>
      <c r="F63" s="31"/>
      <c r="G63" s="31"/>
      <c r="H63" s="101"/>
      <c r="I63" s="104">
        <v>0</v>
      </c>
      <c r="J63" s="124">
        <f t="shared" si="12"/>
        <v>0</v>
      </c>
      <c r="K63" s="127"/>
      <c r="L63" s="257"/>
      <c r="M63" s="257"/>
      <c r="N63" s="254"/>
      <c r="O63" s="254"/>
      <c r="P63" s="257"/>
      <c r="Q63" s="257"/>
      <c r="R63" s="257"/>
      <c r="S63" s="256">
        <v>0</v>
      </c>
      <c r="T63" s="124">
        <f t="shared" si="13"/>
        <v>0</v>
      </c>
      <c r="U63" s="127"/>
      <c r="V63" s="265">
        <f t="shared" si="14"/>
        <v>0</v>
      </c>
      <c r="W63" s="263"/>
      <c r="X63" s="1"/>
    </row>
    <row r="64" spans="1:24" s="2" customFormat="1" x14ac:dyDescent="0.2">
      <c r="A64" s="6"/>
      <c r="B64" s="106"/>
      <c r="C64" s="31"/>
      <c r="D64" s="31"/>
      <c r="E64" s="31"/>
      <c r="F64" s="31"/>
      <c r="G64" s="31"/>
      <c r="H64" s="101"/>
      <c r="I64" s="104">
        <v>0</v>
      </c>
      <c r="J64" s="124">
        <f t="shared" si="12"/>
        <v>0</v>
      </c>
      <c r="K64" s="127"/>
      <c r="L64" s="257"/>
      <c r="M64" s="257"/>
      <c r="N64" s="254"/>
      <c r="O64" s="254"/>
      <c r="P64" s="257"/>
      <c r="Q64" s="257"/>
      <c r="R64" s="257"/>
      <c r="S64" s="256">
        <v>0</v>
      </c>
      <c r="T64" s="124">
        <f t="shared" si="13"/>
        <v>0</v>
      </c>
      <c r="U64" s="127"/>
      <c r="V64" s="265">
        <f t="shared" si="14"/>
        <v>0</v>
      </c>
      <c r="W64" s="263"/>
      <c r="X64" s="1"/>
    </row>
    <row r="65" spans="1:24" s="2" customFormat="1" x14ac:dyDescent="0.2">
      <c r="A65" s="6"/>
      <c r="B65" s="106"/>
      <c r="C65" s="31"/>
      <c r="D65" s="31"/>
      <c r="E65" s="31"/>
      <c r="F65" s="31"/>
      <c r="G65" s="31"/>
      <c r="H65" s="101"/>
      <c r="I65" s="104">
        <v>0</v>
      </c>
      <c r="J65" s="124">
        <f t="shared" si="12"/>
        <v>0</v>
      </c>
      <c r="K65" s="127"/>
      <c r="L65" s="257"/>
      <c r="M65" s="257"/>
      <c r="N65" s="254"/>
      <c r="O65" s="254"/>
      <c r="P65" s="257"/>
      <c r="Q65" s="257"/>
      <c r="R65" s="257"/>
      <c r="S65" s="256">
        <v>0</v>
      </c>
      <c r="T65" s="124">
        <f t="shared" si="13"/>
        <v>0</v>
      </c>
      <c r="U65" s="127"/>
      <c r="V65" s="265">
        <f t="shared" si="14"/>
        <v>0</v>
      </c>
      <c r="W65" s="263"/>
      <c r="X65" s="1"/>
    </row>
    <row r="66" spans="1:24" s="2" customFormat="1" x14ac:dyDescent="0.2">
      <c r="A66" s="6"/>
      <c r="B66" s="106"/>
      <c r="C66" s="31"/>
      <c r="D66" s="31"/>
      <c r="E66" s="31"/>
      <c r="F66" s="31"/>
      <c r="G66" s="31"/>
      <c r="H66" s="101"/>
      <c r="I66" s="104">
        <v>0</v>
      </c>
      <c r="J66" s="124">
        <f t="shared" si="12"/>
        <v>0</v>
      </c>
      <c r="K66" s="127"/>
      <c r="L66" s="257"/>
      <c r="M66" s="257"/>
      <c r="N66" s="254"/>
      <c r="O66" s="254"/>
      <c r="P66" s="257"/>
      <c r="Q66" s="257"/>
      <c r="R66" s="257"/>
      <c r="S66" s="256">
        <v>0</v>
      </c>
      <c r="T66" s="124">
        <f t="shared" si="13"/>
        <v>0</v>
      </c>
      <c r="U66" s="127"/>
      <c r="V66" s="265">
        <f t="shared" si="14"/>
        <v>0</v>
      </c>
      <c r="W66" s="263"/>
      <c r="X66" s="1"/>
    </row>
    <row r="67" spans="1:24" s="2" customFormat="1" x14ac:dyDescent="0.2">
      <c r="A67" s="6"/>
      <c r="B67" s="106"/>
      <c r="C67" s="31"/>
      <c r="D67" s="31"/>
      <c r="E67" s="31"/>
      <c r="F67" s="31"/>
      <c r="G67" s="31"/>
      <c r="H67" s="101"/>
      <c r="I67" s="104">
        <v>0</v>
      </c>
      <c r="J67" s="124">
        <f t="shared" si="12"/>
        <v>0</v>
      </c>
      <c r="K67" s="127"/>
      <c r="L67" s="257"/>
      <c r="M67" s="257"/>
      <c r="N67" s="254"/>
      <c r="O67" s="254"/>
      <c r="P67" s="257"/>
      <c r="Q67" s="257"/>
      <c r="R67" s="257"/>
      <c r="S67" s="256">
        <v>0</v>
      </c>
      <c r="T67" s="124">
        <f t="shared" si="13"/>
        <v>0</v>
      </c>
      <c r="U67" s="127"/>
      <c r="V67" s="265">
        <f t="shared" si="14"/>
        <v>0</v>
      </c>
      <c r="W67" s="263"/>
      <c r="X67" s="1"/>
    </row>
    <row r="68" spans="1:24" s="2" customFormat="1" x14ac:dyDescent="0.2">
      <c r="A68" s="6"/>
      <c r="B68" s="106"/>
      <c r="C68" s="31"/>
      <c r="D68" s="31"/>
      <c r="E68" s="31"/>
      <c r="F68" s="31"/>
      <c r="G68" s="31"/>
      <c r="H68" s="101"/>
      <c r="I68" s="104">
        <v>0</v>
      </c>
      <c r="J68" s="124">
        <f t="shared" si="12"/>
        <v>0</v>
      </c>
      <c r="K68" s="127"/>
      <c r="L68" s="257"/>
      <c r="M68" s="257"/>
      <c r="N68" s="254"/>
      <c r="O68" s="254"/>
      <c r="P68" s="257"/>
      <c r="Q68" s="257"/>
      <c r="R68" s="257"/>
      <c r="S68" s="256">
        <v>0</v>
      </c>
      <c r="T68" s="124">
        <f t="shared" si="13"/>
        <v>0</v>
      </c>
      <c r="U68" s="127"/>
      <c r="V68" s="265">
        <f t="shared" si="14"/>
        <v>0</v>
      </c>
      <c r="W68" s="263"/>
      <c r="X68" s="1"/>
    </row>
    <row r="69" spans="1:24" s="2" customFormat="1" x14ac:dyDescent="0.2">
      <c r="A69" s="6"/>
      <c r="B69" s="106"/>
      <c r="C69" s="31"/>
      <c r="D69" s="31"/>
      <c r="E69" s="31"/>
      <c r="F69" s="31"/>
      <c r="G69" s="31"/>
      <c r="H69" s="101"/>
      <c r="I69" s="104">
        <v>0</v>
      </c>
      <c r="J69" s="124">
        <f t="shared" si="12"/>
        <v>0</v>
      </c>
      <c r="K69" s="127"/>
      <c r="L69" s="257"/>
      <c r="M69" s="257"/>
      <c r="N69" s="254"/>
      <c r="O69" s="254"/>
      <c r="P69" s="257"/>
      <c r="Q69" s="257"/>
      <c r="R69" s="257"/>
      <c r="S69" s="256">
        <v>0</v>
      </c>
      <c r="T69" s="124">
        <f t="shared" si="13"/>
        <v>0</v>
      </c>
      <c r="U69" s="127"/>
      <c r="V69" s="265">
        <f t="shared" si="14"/>
        <v>0</v>
      </c>
      <c r="W69" s="263"/>
      <c r="X69" s="1"/>
    </row>
    <row r="70" spans="1:24" s="2" customFormat="1" x14ac:dyDescent="0.2">
      <c r="A70" s="61"/>
      <c r="B70" s="106"/>
      <c r="C70" s="31"/>
      <c r="D70" s="31"/>
      <c r="E70" s="31"/>
      <c r="F70" s="31"/>
      <c r="G70" s="31"/>
      <c r="H70" s="101"/>
      <c r="I70" s="104">
        <v>0</v>
      </c>
      <c r="J70" s="124">
        <f t="shared" si="12"/>
        <v>0</v>
      </c>
      <c r="K70" s="127"/>
      <c r="L70" s="257"/>
      <c r="M70" s="257"/>
      <c r="N70" s="254"/>
      <c r="O70" s="254"/>
      <c r="P70" s="257"/>
      <c r="Q70" s="257"/>
      <c r="R70" s="257"/>
      <c r="S70" s="256">
        <v>0</v>
      </c>
      <c r="T70" s="124">
        <f t="shared" si="13"/>
        <v>0</v>
      </c>
      <c r="U70" s="127"/>
      <c r="V70" s="265">
        <f t="shared" si="14"/>
        <v>0</v>
      </c>
      <c r="W70" s="263"/>
      <c r="X70" s="1"/>
    </row>
    <row r="71" spans="1:24" s="2" customFormat="1" x14ac:dyDescent="0.2">
      <c r="A71" s="61"/>
      <c r="B71" s="106"/>
      <c r="C71" s="31"/>
      <c r="D71" s="31"/>
      <c r="E71" s="31"/>
      <c r="F71" s="31"/>
      <c r="G71" s="31"/>
      <c r="H71" s="101"/>
      <c r="I71" s="104">
        <v>0</v>
      </c>
      <c r="J71" s="124">
        <f t="shared" si="12"/>
        <v>0</v>
      </c>
      <c r="K71" s="127"/>
      <c r="L71" s="257"/>
      <c r="M71" s="257"/>
      <c r="N71" s="254"/>
      <c r="O71" s="254"/>
      <c r="P71" s="257"/>
      <c r="Q71" s="257"/>
      <c r="R71" s="257"/>
      <c r="S71" s="256">
        <v>0</v>
      </c>
      <c r="T71" s="124">
        <f t="shared" si="13"/>
        <v>0</v>
      </c>
      <c r="U71" s="127"/>
      <c r="V71" s="265">
        <f t="shared" si="14"/>
        <v>0</v>
      </c>
      <c r="W71" s="263"/>
      <c r="X71" s="1"/>
    </row>
    <row r="72" spans="1:24" s="2" customFormat="1" x14ac:dyDescent="0.2">
      <c r="A72" s="6"/>
      <c r="B72" s="106"/>
      <c r="C72" s="31"/>
      <c r="D72" s="31"/>
      <c r="E72" s="31"/>
      <c r="F72" s="31"/>
      <c r="G72" s="31"/>
      <c r="H72" s="101"/>
      <c r="I72" s="104">
        <v>0</v>
      </c>
      <c r="J72" s="124">
        <f t="shared" si="12"/>
        <v>0</v>
      </c>
      <c r="K72" s="127"/>
      <c r="L72" s="257"/>
      <c r="M72" s="257"/>
      <c r="N72" s="254"/>
      <c r="O72" s="254"/>
      <c r="P72" s="257"/>
      <c r="Q72" s="257"/>
      <c r="R72" s="257"/>
      <c r="S72" s="256">
        <v>0</v>
      </c>
      <c r="T72" s="124">
        <f t="shared" si="13"/>
        <v>0</v>
      </c>
      <c r="U72" s="127"/>
      <c r="V72" s="265">
        <f t="shared" si="14"/>
        <v>0</v>
      </c>
      <c r="W72" s="263"/>
      <c r="X72" s="1"/>
    </row>
    <row r="73" spans="1:24" s="2" customFormat="1" x14ac:dyDescent="0.2">
      <c r="A73" s="6"/>
      <c r="B73" s="31"/>
      <c r="C73" s="31"/>
      <c r="D73" s="31"/>
      <c r="E73" s="31"/>
      <c r="F73" s="31"/>
      <c r="G73" s="31"/>
      <c r="H73" s="101"/>
      <c r="I73" s="104">
        <v>0</v>
      </c>
      <c r="J73" s="124">
        <f t="shared" si="12"/>
        <v>0</v>
      </c>
      <c r="K73" s="127"/>
      <c r="L73" s="257"/>
      <c r="M73" s="257"/>
      <c r="N73" s="254"/>
      <c r="O73" s="254"/>
      <c r="P73" s="257"/>
      <c r="Q73" s="257"/>
      <c r="R73" s="257"/>
      <c r="S73" s="256">
        <v>0</v>
      </c>
      <c r="T73" s="124">
        <f t="shared" si="13"/>
        <v>0</v>
      </c>
      <c r="U73" s="127"/>
      <c r="V73" s="265">
        <f t="shared" si="14"/>
        <v>0</v>
      </c>
      <c r="W73" s="263"/>
      <c r="X73" s="1"/>
    </row>
    <row r="74" spans="1:24" s="2" customFormat="1" ht="13.5" thickBot="1" x14ac:dyDescent="0.25">
      <c r="A74" s="6"/>
      <c r="B74" s="31"/>
      <c r="C74" s="31"/>
      <c r="D74" s="31"/>
      <c r="E74" s="31"/>
      <c r="F74" s="31"/>
      <c r="G74" s="31"/>
      <c r="H74" s="101"/>
      <c r="I74" s="104">
        <v>0</v>
      </c>
      <c r="J74" s="124">
        <f t="shared" si="12"/>
        <v>0</v>
      </c>
      <c r="K74" s="127"/>
      <c r="L74" s="257"/>
      <c r="M74" s="257"/>
      <c r="N74" s="254"/>
      <c r="O74" s="254"/>
      <c r="P74" s="257"/>
      <c r="Q74" s="257"/>
      <c r="R74" s="257"/>
      <c r="S74" s="256">
        <v>0</v>
      </c>
      <c r="T74" s="124">
        <f t="shared" si="13"/>
        <v>0</v>
      </c>
      <c r="U74" s="127"/>
      <c r="V74" s="265">
        <f t="shared" si="14"/>
        <v>0</v>
      </c>
      <c r="W74" s="263"/>
      <c r="X74" s="1"/>
    </row>
    <row r="75" spans="1:24" s="2" customFormat="1" ht="13.5" thickBot="1" x14ac:dyDescent="0.25">
      <c r="A75" s="6"/>
      <c r="B75" s="128" t="s">
        <v>30</v>
      </c>
      <c r="C75" s="129"/>
      <c r="D75" s="129"/>
      <c r="E75" s="129"/>
      <c r="F75" s="129"/>
      <c r="G75" s="129"/>
      <c r="H75" s="130"/>
      <c r="I75" s="131">
        <f>SUM(I59:I74)</f>
        <v>0</v>
      </c>
      <c r="J75" s="125">
        <f>SUM(J59:J74)</f>
        <v>0</v>
      </c>
      <c r="K75" s="127"/>
      <c r="L75" s="128" t="s">
        <v>30</v>
      </c>
      <c r="M75" s="129"/>
      <c r="N75" s="129"/>
      <c r="O75" s="129"/>
      <c r="P75" s="129"/>
      <c r="Q75" s="129"/>
      <c r="R75" s="130"/>
      <c r="S75" s="131">
        <f>SUM(S59:S74)</f>
        <v>0</v>
      </c>
      <c r="T75" s="401">
        <f>SUM(T59:T74)</f>
        <v>0</v>
      </c>
      <c r="U75" s="127"/>
      <c r="V75" s="400">
        <f>SUM(V59:V74)</f>
        <v>0</v>
      </c>
      <c r="W75" s="263"/>
      <c r="X75" s="1"/>
    </row>
    <row r="76" spans="1:24" s="2" customFormat="1" ht="15.75" x14ac:dyDescent="0.2">
      <c r="A76" s="6"/>
      <c r="B76" s="111" t="str">
        <f>'Labour cost specs '!B42</f>
        <v>Monitoring &amp; Evaluation (partners)</v>
      </c>
      <c r="C76" s="58"/>
      <c r="D76" s="58"/>
      <c r="E76" s="58"/>
      <c r="F76" s="58"/>
      <c r="G76" s="58"/>
      <c r="H76" s="121"/>
      <c r="I76" s="58"/>
      <c r="J76" s="121"/>
      <c r="K76" s="127"/>
      <c r="L76" s="111" t="str">
        <f>'Labour cost specs '!L42</f>
        <v>Monitoring &amp; Evaluation (partners)</v>
      </c>
      <c r="M76" s="58"/>
      <c r="N76" s="58"/>
      <c r="O76" s="58"/>
      <c r="P76" s="58"/>
      <c r="Q76" s="58"/>
      <c r="R76" s="121"/>
      <c r="S76" s="58"/>
      <c r="T76" s="121"/>
      <c r="U76" s="127"/>
      <c r="V76" s="267"/>
      <c r="W76" s="1"/>
      <c r="X76" s="1"/>
    </row>
    <row r="77" spans="1:24" s="2" customFormat="1" x14ac:dyDescent="0.2">
      <c r="A77" s="6"/>
      <c r="B77" s="106"/>
      <c r="C77" s="31"/>
      <c r="D77" s="31"/>
      <c r="E77" s="31"/>
      <c r="F77" s="31"/>
      <c r="G77" s="31"/>
      <c r="H77" s="101"/>
      <c r="I77" s="104">
        <v>0</v>
      </c>
      <c r="J77" s="124">
        <f>H77*I77</f>
        <v>0</v>
      </c>
      <c r="K77" s="127"/>
      <c r="L77" s="257"/>
      <c r="M77" s="257"/>
      <c r="N77" s="254"/>
      <c r="O77" s="254"/>
      <c r="P77" s="257"/>
      <c r="Q77" s="257"/>
      <c r="R77" s="257"/>
      <c r="S77" s="256">
        <v>0</v>
      </c>
      <c r="T77" s="124">
        <f>R77*S77</f>
        <v>0</v>
      </c>
      <c r="U77" s="127"/>
      <c r="V77" s="265">
        <f>J77-T77</f>
        <v>0</v>
      </c>
      <c r="W77" s="263"/>
      <c r="X77" s="1"/>
    </row>
    <row r="78" spans="1:24" s="2" customFormat="1" x14ac:dyDescent="0.2">
      <c r="A78" s="6"/>
      <c r="B78" s="106"/>
      <c r="C78" s="31"/>
      <c r="D78" s="31"/>
      <c r="E78" s="31"/>
      <c r="F78" s="31"/>
      <c r="G78" s="31"/>
      <c r="H78" s="101"/>
      <c r="I78" s="104">
        <v>0</v>
      </c>
      <c r="J78" s="124">
        <f>H78*I78</f>
        <v>0</v>
      </c>
      <c r="K78" s="127"/>
      <c r="L78" s="257"/>
      <c r="M78" s="257"/>
      <c r="N78" s="254"/>
      <c r="O78" s="254"/>
      <c r="P78" s="257"/>
      <c r="Q78" s="257"/>
      <c r="R78" s="257"/>
      <c r="S78" s="256">
        <v>0</v>
      </c>
      <c r="T78" s="124">
        <f>R78*S78</f>
        <v>0</v>
      </c>
      <c r="U78" s="127"/>
      <c r="V78" s="265">
        <f t="shared" ref="V78:V80" si="15">J78-T78</f>
        <v>0</v>
      </c>
      <c r="W78" s="263"/>
      <c r="X78" s="1"/>
    </row>
    <row r="79" spans="1:24" s="2" customFormat="1" x14ac:dyDescent="0.2">
      <c r="A79" s="6"/>
      <c r="B79" s="106"/>
      <c r="C79" s="31"/>
      <c r="D79" s="31"/>
      <c r="E79" s="31"/>
      <c r="F79" s="31"/>
      <c r="G79" s="31"/>
      <c r="H79" s="101"/>
      <c r="I79" s="104">
        <v>0</v>
      </c>
      <c r="J79" s="124">
        <f>H79*I79</f>
        <v>0</v>
      </c>
      <c r="K79" s="127"/>
      <c r="L79" s="257"/>
      <c r="M79" s="257"/>
      <c r="N79" s="254"/>
      <c r="O79" s="254"/>
      <c r="P79" s="257"/>
      <c r="Q79" s="257"/>
      <c r="R79" s="257"/>
      <c r="S79" s="256">
        <v>0</v>
      </c>
      <c r="T79" s="124">
        <f>R79*S79</f>
        <v>0</v>
      </c>
      <c r="U79" s="127"/>
      <c r="V79" s="265">
        <f t="shared" si="15"/>
        <v>0</v>
      </c>
      <c r="W79" s="263"/>
      <c r="X79" s="1"/>
    </row>
    <row r="80" spans="1:24" s="2" customFormat="1" ht="13.5" thickBot="1" x14ac:dyDescent="0.25">
      <c r="A80" s="6"/>
      <c r="B80" s="106"/>
      <c r="C80" s="31"/>
      <c r="D80" s="31"/>
      <c r="E80" s="31"/>
      <c r="F80" s="31"/>
      <c r="G80" s="31"/>
      <c r="H80" s="101"/>
      <c r="I80" s="104">
        <v>0</v>
      </c>
      <c r="J80" s="124">
        <f>H80*I80</f>
        <v>0</v>
      </c>
      <c r="K80" s="127"/>
      <c r="L80" s="257"/>
      <c r="M80" s="257"/>
      <c r="N80" s="254"/>
      <c r="O80" s="254"/>
      <c r="P80" s="257"/>
      <c r="Q80" s="257"/>
      <c r="R80" s="257"/>
      <c r="S80" s="256">
        <v>0</v>
      </c>
      <c r="T80" s="124">
        <f>R80*S80</f>
        <v>0</v>
      </c>
      <c r="U80" s="127"/>
      <c r="V80" s="265">
        <f t="shared" si="15"/>
        <v>0</v>
      </c>
      <c r="W80" s="263"/>
      <c r="X80" s="1"/>
    </row>
    <row r="81" spans="1:24" s="2" customFormat="1" ht="13.5" thickBot="1" x14ac:dyDescent="0.25">
      <c r="A81" s="6"/>
      <c r="B81" s="128" t="s">
        <v>30</v>
      </c>
      <c r="C81" s="129"/>
      <c r="D81" s="129"/>
      <c r="E81" s="129"/>
      <c r="F81" s="129"/>
      <c r="G81" s="129"/>
      <c r="H81" s="130"/>
      <c r="I81" s="131">
        <f>SUM(I77:I80)</f>
        <v>0</v>
      </c>
      <c r="J81" s="125">
        <f>SUM(J77:J80)</f>
        <v>0</v>
      </c>
      <c r="K81" s="127"/>
      <c r="L81" s="128" t="s">
        <v>30</v>
      </c>
      <c r="M81" s="129"/>
      <c r="N81" s="129"/>
      <c r="O81" s="129"/>
      <c r="P81" s="129"/>
      <c r="Q81" s="129"/>
      <c r="R81" s="130"/>
      <c r="S81" s="131">
        <f>SUM(S77:S80)</f>
        <v>0</v>
      </c>
      <c r="T81" s="401">
        <f>SUM(T77:T80)</f>
        <v>0</v>
      </c>
      <c r="U81" s="127"/>
      <c r="V81" s="400">
        <f>SUM(V77:V80)</f>
        <v>0</v>
      </c>
      <c r="W81" s="263"/>
      <c r="X81" s="1"/>
    </row>
    <row r="82" spans="1:24" s="2" customFormat="1" x14ac:dyDescent="0.2">
      <c r="A82" s="6"/>
      <c r="B82" s="6"/>
      <c r="C82" s="6"/>
      <c r="D82" s="6"/>
      <c r="E82" s="6"/>
      <c r="F82" s="6"/>
      <c r="G82" s="132"/>
      <c r="H82" s="126"/>
      <c r="I82" s="6"/>
      <c r="J82" s="126"/>
      <c r="K82" s="127"/>
      <c r="L82" s="6"/>
      <c r="M82" s="6"/>
      <c r="N82" s="6"/>
      <c r="O82" s="6"/>
      <c r="P82" s="6"/>
      <c r="Q82" s="132"/>
      <c r="R82" s="126"/>
      <c r="S82" s="6"/>
      <c r="T82" s="126"/>
      <c r="U82" s="127"/>
      <c r="W82" s="1"/>
      <c r="X82" s="1"/>
    </row>
    <row r="83" spans="1:24" s="2" customFormat="1" ht="15.75" x14ac:dyDescent="0.2">
      <c r="A83" s="6"/>
      <c r="B83" s="531" t="s">
        <v>60</v>
      </c>
      <c r="C83" s="532"/>
      <c r="D83" s="532"/>
      <c r="E83" s="532"/>
      <c r="F83" s="532"/>
      <c r="G83" s="532"/>
      <c r="H83" s="532"/>
      <c r="I83" s="532"/>
      <c r="J83" s="533"/>
      <c r="K83" s="127"/>
      <c r="L83" s="531" t="s">
        <v>60</v>
      </c>
      <c r="M83" s="532"/>
      <c r="N83" s="532"/>
      <c r="O83" s="532"/>
      <c r="P83" s="532"/>
      <c r="Q83" s="532"/>
      <c r="R83" s="532"/>
      <c r="S83" s="532"/>
      <c r="T83" s="533"/>
      <c r="U83" s="127"/>
      <c r="V83" s="262"/>
      <c r="W83" s="1"/>
    </row>
    <row r="84" spans="1:24" s="2" customFormat="1" ht="63.75" x14ac:dyDescent="0.2">
      <c r="A84" s="6"/>
      <c r="B84" s="107" t="s">
        <v>8</v>
      </c>
      <c r="C84" s="107" t="s">
        <v>9</v>
      </c>
      <c r="D84" s="107" t="s">
        <v>10</v>
      </c>
      <c r="E84" s="107" t="s">
        <v>21</v>
      </c>
      <c r="F84" s="107" t="s">
        <v>31</v>
      </c>
      <c r="G84" s="107" t="s">
        <v>18</v>
      </c>
      <c r="H84" s="118" t="s">
        <v>109</v>
      </c>
      <c r="I84" s="7" t="s">
        <v>110</v>
      </c>
      <c r="J84" s="118" t="s">
        <v>111</v>
      </c>
      <c r="K84" s="127"/>
      <c r="L84" s="107" t="s">
        <v>8</v>
      </c>
      <c r="M84" s="107" t="s">
        <v>9</v>
      </c>
      <c r="N84" s="107" t="s">
        <v>10</v>
      </c>
      <c r="O84" s="107" t="s">
        <v>21</v>
      </c>
      <c r="P84" s="107" t="s">
        <v>31</v>
      </c>
      <c r="Q84" s="107" t="s">
        <v>18</v>
      </c>
      <c r="R84" s="118" t="s">
        <v>92</v>
      </c>
      <c r="S84" s="7" t="s">
        <v>93</v>
      </c>
      <c r="T84" s="118" t="s">
        <v>94</v>
      </c>
      <c r="U84" s="127"/>
      <c r="V84" s="386" t="s">
        <v>99</v>
      </c>
      <c r="W84" s="288" t="s">
        <v>87</v>
      </c>
    </row>
    <row r="85" spans="1:24" s="2" customFormat="1" ht="15.75" x14ac:dyDescent="0.2">
      <c r="A85" s="6"/>
      <c r="B85" s="111" t="str">
        <f>B51</f>
        <v>Project Management (partners)</v>
      </c>
      <c r="C85" s="58"/>
      <c r="D85" s="58"/>
      <c r="E85" s="58"/>
      <c r="F85" s="58"/>
      <c r="G85" s="58"/>
      <c r="H85" s="121"/>
      <c r="I85" s="58"/>
      <c r="J85" s="121"/>
      <c r="K85" s="127"/>
      <c r="L85" s="111" t="str">
        <f>L51</f>
        <v>Project Management (partners)</v>
      </c>
      <c r="M85" s="58"/>
      <c r="N85" s="58"/>
      <c r="O85" s="58"/>
      <c r="P85" s="58"/>
      <c r="Q85" s="58"/>
      <c r="R85" s="121"/>
      <c r="S85" s="58"/>
      <c r="T85" s="121"/>
      <c r="U85" s="127"/>
      <c r="V85" s="121"/>
      <c r="W85" s="266"/>
    </row>
    <row r="86" spans="1:24" s="2" customFormat="1" x14ac:dyDescent="0.2">
      <c r="A86" s="6"/>
      <c r="B86" s="106"/>
      <c r="C86" s="31"/>
      <c r="D86" s="31"/>
      <c r="E86" s="31"/>
      <c r="F86" s="31"/>
      <c r="G86" s="31"/>
      <c r="H86" s="101"/>
      <c r="I86" s="104">
        <v>0</v>
      </c>
      <c r="J86" s="124">
        <f t="shared" ref="J86:J90" si="16">H86*I86</f>
        <v>0</v>
      </c>
      <c r="K86" s="127"/>
      <c r="L86" s="257"/>
      <c r="M86" s="257"/>
      <c r="N86" s="254"/>
      <c r="O86" s="254"/>
      <c r="P86" s="257"/>
      <c r="Q86" s="257"/>
      <c r="R86" s="257"/>
      <c r="S86" s="256">
        <v>0</v>
      </c>
      <c r="T86" s="124">
        <f t="shared" ref="T86:T90" si="17">R86*S86</f>
        <v>0</v>
      </c>
      <c r="U86" s="127"/>
      <c r="V86" s="265">
        <f>J86-T86</f>
        <v>0</v>
      </c>
      <c r="W86" s="263"/>
    </row>
    <row r="87" spans="1:24" s="2" customFormat="1" x14ac:dyDescent="0.2">
      <c r="A87" s="61"/>
      <c r="B87" s="106"/>
      <c r="C87" s="31"/>
      <c r="D87" s="31"/>
      <c r="E87" s="31"/>
      <c r="F87" s="31"/>
      <c r="G87" s="31"/>
      <c r="H87" s="101"/>
      <c r="I87" s="104">
        <v>0</v>
      </c>
      <c r="J87" s="124">
        <f t="shared" si="16"/>
        <v>0</v>
      </c>
      <c r="K87" s="127"/>
      <c r="L87" s="257"/>
      <c r="M87" s="257"/>
      <c r="N87" s="254"/>
      <c r="O87" s="254"/>
      <c r="P87" s="257"/>
      <c r="Q87" s="257"/>
      <c r="R87" s="257"/>
      <c r="S87" s="256">
        <v>0</v>
      </c>
      <c r="T87" s="124">
        <f t="shared" si="17"/>
        <v>0</v>
      </c>
      <c r="U87" s="127"/>
      <c r="V87" s="265">
        <f t="shared" ref="V87:V90" si="18">J87-T87</f>
        <v>0</v>
      </c>
      <c r="W87" s="263"/>
    </row>
    <row r="88" spans="1:24" s="2" customFormat="1" x14ac:dyDescent="0.2">
      <c r="A88" s="61"/>
      <c r="B88" s="106"/>
      <c r="C88" s="31"/>
      <c r="D88" s="31"/>
      <c r="E88" s="31"/>
      <c r="F88" s="31"/>
      <c r="G88" s="31"/>
      <c r="H88" s="101"/>
      <c r="I88" s="104">
        <v>0</v>
      </c>
      <c r="J88" s="124">
        <f t="shared" si="16"/>
        <v>0</v>
      </c>
      <c r="K88" s="127"/>
      <c r="L88" s="257"/>
      <c r="M88" s="257"/>
      <c r="N88" s="254"/>
      <c r="O88" s="254"/>
      <c r="P88" s="257"/>
      <c r="Q88" s="257"/>
      <c r="R88" s="257"/>
      <c r="S88" s="256">
        <v>0</v>
      </c>
      <c r="T88" s="124">
        <f t="shared" si="17"/>
        <v>0</v>
      </c>
      <c r="U88" s="127"/>
      <c r="V88" s="265">
        <f t="shared" si="18"/>
        <v>0</v>
      </c>
      <c r="W88" s="263"/>
    </row>
    <row r="89" spans="1:24" s="2" customFormat="1" x14ac:dyDescent="0.2">
      <c r="A89" s="6"/>
      <c r="B89" s="106"/>
      <c r="C89" s="31"/>
      <c r="D89" s="31"/>
      <c r="E89" s="31"/>
      <c r="F89" s="31"/>
      <c r="G89" s="31"/>
      <c r="H89" s="101"/>
      <c r="I89" s="104">
        <v>0</v>
      </c>
      <c r="J89" s="124">
        <f t="shared" si="16"/>
        <v>0</v>
      </c>
      <c r="K89" s="127"/>
      <c r="L89" s="257"/>
      <c r="M89" s="257"/>
      <c r="N89" s="254"/>
      <c r="O89" s="254"/>
      <c r="P89" s="257"/>
      <c r="Q89" s="257"/>
      <c r="R89" s="257"/>
      <c r="S89" s="256">
        <v>0</v>
      </c>
      <c r="T89" s="124">
        <f t="shared" si="17"/>
        <v>0</v>
      </c>
      <c r="U89" s="127"/>
      <c r="V89" s="265">
        <f t="shared" si="18"/>
        <v>0</v>
      </c>
      <c r="W89" s="263"/>
      <c r="X89" s="1"/>
    </row>
    <row r="90" spans="1:24" s="2" customFormat="1" ht="13.5" thickBot="1" x14ac:dyDescent="0.25">
      <c r="A90" s="6"/>
      <c r="B90" s="106"/>
      <c r="C90" s="31"/>
      <c r="D90" s="31"/>
      <c r="E90" s="31"/>
      <c r="F90" s="31"/>
      <c r="G90" s="31"/>
      <c r="H90" s="101"/>
      <c r="I90" s="104">
        <v>0</v>
      </c>
      <c r="J90" s="124">
        <f t="shared" si="16"/>
        <v>0</v>
      </c>
      <c r="K90" s="127"/>
      <c r="L90" s="257"/>
      <c r="M90" s="257"/>
      <c r="N90" s="254"/>
      <c r="O90" s="254"/>
      <c r="P90" s="257"/>
      <c r="Q90" s="257"/>
      <c r="R90" s="257"/>
      <c r="S90" s="256">
        <v>0</v>
      </c>
      <c r="T90" s="124">
        <f t="shared" si="17"/>
        <v>0</v>
      </c>
      <c r="U90" s="127"/>
      <c r="V90" s="265">
        <f t="shared" si="18"/>
        <v>0</v>
      </c>
      <c r="W90" s="263"/>
      <c r="X90" s="1"/>
    </row>
    <row r="91" spans="1:24" s="2" customFormat="1" ht="13.5" thickBot="1" x14ac:dyDescent="0.25">
      <c r="A91" s="6"/>
      <c r="B91" s="128" t="s">
        <v>30</v>
      </c>
      <c r="C91" s="129"/>
      <c r="D91" s="129"/>
      <c r="E91" s="129"/>
      <c r="F91" s="129"/>
      <c r="G91" s="129"/>
      <c r="H91" s="130"/>
      <c r="I91" s="131">
        <f>SUM(I86:I90)</f>
        <v>0</v>
      </c>
      <c r="J91" s="125">
        <f>SUM(J86:J90)</f>
        <v>0</v>
      </c>
      <c r="K91" s="127"/>
      <c r="L91" s="128" t="s">
        <v>30</v>
      </c>
      <c r="M91" s="129"/>
      <c r="N91" s="129"/>
      <c r="O91" s="129"/>
      <c r="P91" s="129"/>
      <c r="Q91" s="129"/>
      <c r="R91" s="130"/>
      <c r="S91" s="131">
        <f>SUM(S86:S90)</f>
        <v>0</v>
      </c>
      <c r="T91" s="401">
        <f>SUM(T86:T90)</f>
        <v>0</v>
      </c>
      <c r="U91" s="127"/>
      <c r="V91" s="400">
        <f>SUM(V86:V90)</f>
        <v>0</v>
      </c>
      <c r="W91" s="263"/>
      <c r="X91" s="1"/>
    </row>
    <row r="92" spans="1:24" s="2" customFormat="1" ht="15.75" x14ac:dyDescent="0.2">
      <c r="A92" s="6"/>
      <c r="B92" s="111" t="str">
        <f>'Labour cost specs '!B58</f>
        <v>Technical Assistance (partners)</v>
      </c>
      <c r="C92" s="58"/>
      <c r="D92" s="58"/>
      <c r="E92" s="58"/>
      <c r="F92" s="58"/>
      <c r="G92" s="58"/>
      <c r="H92" s="121"/>
      <c r="I92" s="58"/>
      <c r="J92" s="121"/>
      <c r="K92" s="127"/>
      <c r="L92" s="111" t="str">
        <f>'Labour cost specs '!L58</f>
        <v>Technical Assistance (partners)</v>
      </c>
      <c r="M92" s="58"/>
      <c r="N92" s="58"/>
      <c r="O92" s="58"/>
      <c r="P92" s="58"/>
      <c r="Q92" s="58"/>
      <c r="R92" s="121"/>
      <c r="S92" s="58"/>
      <c r="T92" s="121"/>
      <c r="U92" s="127"/>
      <c r="V92" s="267"/>
      <c r="W92" s="266"/>
      <c r="X92" s="1"/>
    </row>
    <row r="93" spans="1:24" s="2" customFormat="1" x14ac:dyDescent="0.2">
      <c r="A93" s="6"/>
      <c r="B93" s="106"/>
      <c r="C93" s="31"/>
      <c r="D93" s="31"/>
      <c r="E93" s="31"/>
      <c r="F93" s="31"/>
      <c r="G93" s="31"/>
      <c r="H93" s="101"/>
      <c r="I93" s="104">
        <v>0</v>
      </c>
      <c r="J93" s="124">
        <f t="shared" ref="J93:J108" si="19">H93*I93</f>
        <v>0</v>
      </c>
      <c r="K93" s="127"/>
      <c r="L93" s="257"/>
      <c r="M93" s="257"/>
      <c r="N93" s="254"/>
      <c r="O93" s="254"/>
      <c r="P93" s="257"/>
      <c r="Q93" s="257"/>
      <c r="R93" s="257"/>
      <c r="S93" s="256">
        <v>0</v>
      </c>
      <c r="T93" s="124">
        <f t="shared" ref="T93:T108" si="20">R93*S93</f>
        <v>0</v>
      </c>
      <c r="U93" s="127"/>
      <c r="V93" s="265">
        <f>J93-T93</f>
        <v>0</v>
      </c>
      <c r="W93" s="263"/>
      <c r="X93" s="1"/>
    </row>
    <row r="94" spans="1:24" s="2" customFormat="1" x14ac:dyDescent="0.2">
      <c r="A94" s="61"/>
      <c r="B94" s="106"/>
      <c r="C94" s="31"/>
      <c r="D94" s="31"/>
      <c r="E94" s="31"/>
      <c r="F94" s="31"/>
      <c r="G94" s="31"/>
      <c r="H94" s="101"/>
      <c r="I94" s="104">
        <v>0</v>
      </c>
      <c r="J94" s="124">
        <f t="shared" si="19"/>
        <v>0</v>
      </c>
      <c r="K94" s="127"/>
      <c r="L94" s="257"/>
      <c r="M94" s="257"/>
      <c r="N94" s="254"/>
      <c r="O94" s="254"/>
      <c r="P94" s="257"/>
      <c r="Q94" s="257"/>
      <c r="R94" s="257"/>
      <c r="S94" s="256">
        <v>0</v>
      </c>
      <c r="T94" s="124">
        <f t="shared" si="20"/>
        <v>0</v>
      </c>
      <c r="U94" s="127"/>
      <c r="V94" s="265">
        <f t="shared" ref="V94:V108" si="21">J94-T94</f>
        <v>0</v>
      </c>
      <c r="W94" s="263"/>
      <c r="X94" s="1"/>
    </row>
    <row r="95" spans="1:24" s="2" customFormat="1" x14ac:dyDescent="0.2">
      <c r="A95" s="61"/>
      <c r="B95" s="106"/>
      <c r="C95" s="31"/>
      <c r="D95" s="31"/>
      <c r="E95" s="31"/>
      <c r="F95" s="31"/>
      <c r="G95" s="31"/>
      <c r="H95" s="101"/>
      <c r="I95" s="104">
        <v>0</v>
      </c>
      <c r="J95" s="124">
        <f t="shared" si="19"/>
        <v>0</v>
      </c>
      <c r="K95" s="127"/>
      <c r="L95" s="257"/>
      <c r="M95" s="257"/>
      <c r="N95" s="254"/>
      <c r="O95" s="254"/>
      <c r="P95" s="257"/>
      <c r="Q95" s="257"/>
      <c r="R95" s="257"/>
      <c r="S95" s="256">
        <v>0</v>
      </c>
      <c r="T95" s="124">
        <f t="shared" si="20"/>
        <v>0</v>
      </c>
      <c r="U95" s="127"/>
      <c r="V95" s="265">
        <f t="shared" si="21"/>
        <v>0</v>
      </c>
      <c r="W95" s="263"/>
      <c r="X95" s="1"/>
    </row>
    <row r="96" spans="1:24" s="2" customFormat="1" x14ac:dyDescent="0.2">
      <c r="A96" s="6"/>
      <c r="B96" s="106"/>
      <c r="C96" s="31"/>
      <c r="D96" s="31"/>
      <c r="E96" s="31"/>
      <c r="F96" s="31"/>
      <c r="G96" s="31"/>
      <c r="H96" s="101"/>
      <c r="I96" s="104">
        <v>0</v>
      </c>
      <c r="J96" s="124">
        <f t="shared" si="19"/>
        <v>0</v>
      </c>
      <c r="K96" s="127"/>
      <c r="L96" s="257"/>
      <c r="M96" s="257"/>
      <c r="N96" s="254"/>
      <c r="O96" s="254"/>
      <c r="P96" s="257"/>
      <c r="Q96" s="257"/>
      <c r="R96" s="257"/>
      <c r="S96" s="256">
        <v>0</v>
      </c>
      <c r="T96" s="124">
        <f t="shared" si="20"/>
        <v>0</v>
      </c>
      <c r="U96" s="127"/>
      <c r="V96" s="265">
        <f t="shared" si="21"/>
        <v>0</v>
      </c>
      <c r="W96" s="263"/>
      <c r="X96" s="1"/>
    </row>
    <row r="97" spans="1:24" s="2" customFormat="1" x14ac:dyDescent="0.2">
      <c r="A97" s="6"/>
      <c r="B97" s="106"/>
      <c r="C97" s="31"/>
      <c r="D97" s="31"/>
      <c r="E97" s="31"/>
      <c r="F97" s="31"/>
      <c r="G97" s="31"/>
      <c r="H97" s="101"/>
      <c r="I97" s="104">
        <v>0</v>
      </c>
      <c r="J97" s="124">
        <f t="shared" si="19"/>
        <v>0</v>
      </c>
      <c r="K97" s="127"/>
      <c r="L97" s="257"/>
      <c r="M97" s="257"/>
      <c r="N97" s="254"/>
      <c r="O97" s="254"/>
      <c r="P97" s="257"/>
      <c r="Q97" s="257"/>
      <c r="R97" s="257"/>
      <c r="S97" s="256">
        <v>0</v>
      </c>
      <c r="T97" s="124">
        <f t="shared" si="20"/>
        <v>0</v>
      </c>
      <c r="U97" s="127"/>
      <c r="V97" s="265">
        <f t="shared" si="21"/>
        <v>0</v>
      </c>
      <c r="W97" s="263"/>
      <c r="X97" s="1"/>
    </row>
    <row r="98" spans="1:24" s="2" customFormat="1" x14ac:dyDescent="0.2">
      <c r="A98" s="6"/>
      <c r="B98" s="31"/>
      <c r="C98" s="31"/>
      <c r="D98" s="31"/>
      <c r="E98" s="31"/>
      <c r="F98" s="31"/>
      <c r="G98" s="31"/>
      <c r="H98" s="101"/>
      <c r="I98" s="104">
        <v>0</v>
      </c>
      <c r="J98" s="124">
        <f t="shared" si="19"/>
        <v>0</v>
      </c>
      <c r="K98" s="127"/>
      <c r="L98" s="257"/>
      <c r="M98" s="257"/>
      <c r="N98" s="254"/>
      <c r="O98" s="254"/>
      <c r="P98" s="257"/>
      <c r="Q98" s="257"/>
      <c r="R98" s="257"/>
      <c r="S98" s="256">
        <v>0</v>
      </c>
      <c r="T98" s="124">
        <f t="shared" si="20"/>
        <v>0</v>
      </c>
      <c r="U98" s="127"/>
      <c r="V98" s="265">
        <f t="shared" si="21"/>
        <v>0</v>
      </c>
      <c r="W98" s="263"/>
      <c r="X98" s="1"/>
    </row>
    <row r="99" spans="1:24" s="2" customFormat="1" x14ac:dyDescent="0.2">
      <c r="A99" s="6"/>
      <c r="B99" s="31"/>
      <c r="C99" s="31"/>
      <c r="D99" s="31"/>
      <c r="E99" s="31"/>
      <c r="F99" s="31"/>
      <c r="G99" s="31"/>
      <c r="H99" s="101"/>
      <c r="I99" s="104">
        <v>0</v>
      </c>
      <c r="J99" s="124">
        <f t="shared" si="19"/>
        <v>0</v>
      </c>
      <c r="K99" s="127"/>
      <c r="L99" s="257"/>
      <c r="M99" s="257"/>
      <c r="N99" s="254"/>
      <c r="O99" s="254"/>
      <c r="P99" s="257"/>
      <c r="Q99" s="257"/>
      <c r="R99" s="257"/>
      <c r="S99" s="256">
        <v>0</v>
      </c>
      <c r="T99" s="124">
        <f t="shared" si="20"/>
        <v>0</v>
      </c>
      <c r="U99" s="127"/>
      <c r="V99" s="265">
        <f t="shared" si="21"/>
        <v>0</v>
      </c>
      <c r="W99" s="263"/>
      <c r="X99" s="1"/>
    </row>
    <row r="100" spans="1:24" s="2" customFormat="1" x14ac:dyDescent="0.2">
      <c r="A100" s="6"/>
      <c r="B100" s="31"/>
      <c r="C100" s="31"/>
      <c r="D100" s="31"/>
      <c r="E100" s="31"/>
      <c r="F100" s="31"/>
      <c r="G100" s="31"/>
      <c r="H100" s="101"/>
      <c r="I100" s="104">
        <v>0</v>
      </c>
      <c r="J100" s="124">
        <f t="shared" si="19"/>
        <v>0</v>
      </c>
      <c r="K100" s="127"/>
      <c r="L100" s="257"/>
      <c r="M100" s="257"/>
      <c r="N100" s="254"/>
      <c r="O100" s="254"/>
      <c r="P100" s="257"/>
      <c r="Q100" s="257"/>
      <c r="R100" s="257"/>
      <c r="S100" s="256">
        <v>0</v>
      </c>
      <c r="T100" s="124">
        <f t="shared" si="20"/>
        <v>0</v>
      </c>
      <c r="U100" s="127"/>
      <c r="V100" s="265">
        <f t="shared" si="21"/>
        <v>0</v>
      </c>
      <c r="W100" s="263"/>
      <c r="X100" s="1"/>
    </row>
    <row r="101" spans="1:24" s="2" customFormat="1" x14ac:dyDescent="0.2">
      <c r="A101" s="6"/>
      <c r="B101" s="31"/>
      <c r="C101" s="31"/>
      <c r="D101" s="31"/>
      <c r="E101" s="31"/>
      <c r="F101" s="31"/>
      <c r="G101" s="31"/>
      <c r="H101" s="101"/>
      <c r="I101" s="104">
        <v>0</v>
      </c>
      <c r="J101" s="124">
        <f t="shared" si="19"/>
        <v>0</v>
      </c>
      <c r="K101" s="127"/>
      <c r="L101" s="257"/>
      <c r="M101" s="257"/>
      <c r="N101" s="254"/>
      <c r="O101" s="254"/>
      <c r="P101" s="257"/>
      <c r="Q101" s="257"/>
      <c r="R101" s="257"/>
      <c r="S101" s="256">
        <v>0</v>
      </c>
      <c r="T101" s="124">
        <f t="shared" si="20"/>
        <v>0</v>
      </c>
      <c r="U101" s="127"/>
      <c r="V101" s="265">
        <f t="shared" si="21"/>
        <v>0</v>
      </c>
      <c r="W101" s="263"/>
      <c r="X101" s="1"/>
    </row>
    <row r="102" spans="1:24" s="2" customFormat="1" x14ac:dyDescent="0.2">
      <c r="A102" s="6"/>
      <c r="B102" s="31"/>
      <c r="C102" s="31"/>
      <c r="D102" s="31"/>
      <c r="E102" s="31"/>
      <c r="F102" s="31"/>
      <c r="G102" s="31"/>
      <c r="H102" s="101"/>
      <c r="I102" s="104">
        <v>0</v>
      </c>
      <c r="J102" s="124">
        <f t="shared" si="19"/>
        <v>0</v>
      </c>
      <c r="K102" s="127"/>
      <c r="L102" s="257"/>
      <c r="M102" s="257"/>
      <c r="N102" s="254"/>
      <c r="O102" s="254"/>
      <c r="P102" s="257"/>
      <c r="Q102" s="257"/>
      <c r="R102" s="257"/>
      <c r="S102" s="256">
        <v>0</v>
      </c>
      <c r="T102" s="124">
        <f t="shared" si="20"/>
        <v>0</v>
      </c>
      <c r="U102" s="127"/>
      <c r="V102" s="265">
        <f t="shared" si="21"/>
        <v>0</v>
      </c>
      <c r="W102" s="263"/>
      <c r="X102" s="1"/>
    </row>
    <row r="103" spans="1:24" s="2" customFormat="1" x14ac:dyDescent="0.2">
      <c r="A103" s="6"/>
      <c r="B103" s="31"/>
      <c r="C103" s="31"/>
      <c r="D103" s="31"/>
      <c r="E103" s="31"/>
      <c r="F103" s="31"/>
      <c r="G103" s="31"/>
      <c r="H103" s="101"/>
      <c r="I103" s="104">
        <v>0</v>
      </c>
      <c r="J103" s="124">
        <f t="shared" si="19"/>
        <v>0</v>
      </c>
      <c r="K103" s="127"/>
      <c r="L103" s="257"/>
      <c r="M103" s="257"/>
      <c r="N103" s="254"/>
      <c r="O103" s="254"/>
      <c r="P103" s="257"/>
      <c r="Q103" s="257"/>
      <c r="R103" s="257"/>
      <c r="S103" s="256">
        <v>0</v>
      </c>
      <c r="T103" s="124">
        <f t="shared" si="20"/>
        <v>0</v>
      </c>
      <c r="U103" s="127"/>
      <c r="V103" s="265">
        <f t="shared" si="21"/>
        <v>0</v>
      </c>
      <c r="W103" s="263"/>
      <c r="X103" s="1"/>
    </row>
    <row r="104" spans="1:24" s="2" customFormat="1" x14ac:dyDescent="0.2">
      <c r="A104" s="6"/>
      <c r="B104" s="31"/>
      <c r="C104" s="31"/>
      <c r="D104" s="31"/>
      <c r="E104" s="31"/>
      <c r="F104" s="31"/>
      <c r="G104" s="31"/>
      <c r="H104" s="101"/>
      <c r="I104" s="104">
        <v>0</v>
      </c>
      <c r="J104" s="124">
        <f t="shared" si="19"/>
        <v>0</v>
      </c>
      <c r="K104" s="127"/>
      <c r="L104" s="257"/>
      <c r="M104" s="257"/>
      <c r="N104" s="254"/>
      <c r="O104" s="254"/>
      <c r="P104" s="257"/>
      <c r="Q104" s="257"/>
      <c r="R104" s="257"/>
      <c r="S104" s="256">
        <v>0</v>
      </c>
      <c r="T104" s="124">
        <f t="shared" si="20"/>
        <v>0</v>
      </c>
      <c r="U104" s="127"/>
      <c r="V104" s="265">
        <f t="shared" si="21"/>
        <v>0</v>
      </c>
      <c r="W104" s="263"/>
      <c r="X104" s="1"/>
    </row>
    <row r="105" spans="1:24" s="2" customFormat="1" x14ac:dyDescent="0.2">
      <c r="A105" s="6"/>
      <c r="B105" s="31"/>
      <c r="C105" s="31"/>
      <c r="D105" s="31"/>
      <c r="E105" s="31"/>
      <c r="F105" s="31"/>
      <c r="G105" s="31"/>
      <c r="H105" s="101"/>
      <c r="I105" s="104">
        <v>0</v>
      </c>
      <c r="J105" s="124">
        <f t="shared" si="19"/>
        <v>0</v>
      </c>
      <c r="K105" s="127"/>
      <c r="L105" s="257"/>
      <c r="M105" s="257"/>
      <c r="N105" s="254"/>
      <c r="O105" s="254"/>
      <c r="P105" s="257"/>
      <c r="Q105" s="257"/>
      <c r="R105" s="257"/>
      <c r="S105" s="256">
        <v>0</v>
      </c>
      <c r="T105" s="124">
        <f t="shared" si="20"/>
        <v>0</v>
      </c>
      <c r="U105" s="127"/>
      <c r="V105" s="265">
        <f t="shared" si="21"/>
        <v>0</v>
      </c>
      <c r="W105" s="263"/>
      <c r="X105" s="1"/>
    </row>
    <row r="106" spans="1:24" s="2" customFormat="1" x14ac:dyDescent="0.2">
      <c r="A106" s="6"/>
      <c r="B106" s="31"/>
      <c r="C106" s="31"/>
      <c r="D106" s="31"/>
      <c r="E106" s="31"/>
      <c r="F106" s="31"/>
      <c r="G106" s="31"/>
      <c r="H106" s="101"/>
      <c r="I106" s="104">
        <v>0</v>
      </c>
      <c r="J106" s="124">
        <f t="shared" si="19"/>
        <v>0</v>
      </c>
      <c r="K106" s="127"/>
      <c r="L106" s="257"/>
      <c r="M106" s="257"/>
      <c r="N106" s="254"/>
      <c r="O106" s="254"/>
      <c r="P106" s="257"/>
      <c r="Q106" s="257"/>
      <c r="R106" s="257"/>
      <c r="S106" s="256">
        <v>0</v>
      </c>
      <c r="T106" s="124">
        <f t="shared" si="20"/>
        <v>0</v>
      </c>
      <c r="U106" s="127"/>
      <c r="V106" s="265">
        <f t="shared" si="21"/>
        <v>0</v>
      </c>
      <c r="W106" s="263"/>
      <c r="X106" s="1"/>
    </row>
    <row r="107" spans="1:24" s="2" customFormat="1" x14ac:dyDescent="0.2">
      <c r="A107" s="6"/>
      <c r="B107" s="31"/>
      <c r="C107" s="31"/>
      <c r="D107" s="31"/>
      <c r="E107" s="31"/>
      <c r="F107" s="31"/>
      <c r="G107" s="31"/>
      <c r="H107" s="101"/>
      <c r="I107" s="104">
        <v>0</v>
      </c>
      <c r="J107" s="124">
        <f t="shared" si="19"/>
        <v>0</v>
      </c>
      <c r="K107" s="127"/>
      <c r="L107" s="257"/>
      <c r="M107" s="257"/>
      <c r="N107" s="254"/>
      <c r="O107" s="254"/>
      <c r="P107" s="257"/>
      <c r="Q107" s="257"/>
      <c r="R107" s="257"/>
      <c r="S107" s="256">
        <v>0</v>
      </c>
      <c r="T107" s="124">
        <f t="shared" si="20"/>
        <v>0</v>
      </c>
      <c r="U107" s="127"/>
      <c r="V107" s="265">
        <f t="shared" si="21"/>
        <v>0</v>
      </c>
      <c r="W107" s="263"/>
      <c r="X107" s="1"/>
    </row>
    <row r="108" spans="1:24" s="2" customFormat="1" ht="13.5" thickBot="1" x14ac:dyDescent="0.25">
      <c r="A108" s="6"/>
      <c r="B108" s="31"/>
      <c r="C108" s="31"/>
      <c r="D108" s="31"/>
      <c r="E108" s="31"/>
      <c r="F108" s="31"/>
      <c r="G108" s="31"/>
      <c r="H108" s="101"/>
      <c r="I108" s="104">
        <v>0</v>
      </c>
      <c r="J108" s="124">
        <f t="shared" si="19"/>
        <v>0</v>
      </c>
      <c r="K108" s="127"/>
      <c r="L108" s="257"/>
      <c r="M108" s="257"/>
      <c r="N108" s="254"/>
      <c r="O108" s="254"/>
      <c r="P108" s="257"/>
      <c r="Q108" s="257"/>
      <c r="R108" s="257"/>
      <c r="S108" s="256">
        <v>0</v>
      </c>
      <c r="T108" s="124">
        <f t="shared" si="20"/>
        <v>0</v>
      </c>
      <c r="U108" s="127"/>
      <c r="V108" s="265">
        <f t="shared" si="21"/>
        <v>0</v>
      </c>
      <c r="W108" s="263"/>
      <c r="X108" s="1"/>
    </row>
    <row r="109" spans="1:24" s="2" customFormat="1" ht="13.5" thickBot="1" x14ac:dyDescent="0.25">
      <c r="A109" s="6"/>
      <c r="B109" s="128" t="s">
        <v>30</v>
      </c>
      <c r="C109" s="129"/>
      <c r="D109" s="129"/>
      <c r="E109" s="129"/>
      <c r="F109" s="129"/>
      <c r="G109" s="129"/>
      <c r="H109" s="130"/>
      <c r="I109" s="131">
        <f>SUM(I93:I108)</f>
        <v>0</v>
      </c>
      <c r="J109" s="125">
        <f>SUM(J93:J108)</f>
        <v>0</v>
      </c>
      <c r="K109" s="127"/>
      <c r="L109" s="128" t="s">
        <v>30</v>
      </c>
      <c r="M109" s="129"/>
      <c r="N109" s="129"/>
      <c r="O109" s="129"/>
      <c r="P109" s="129"/>
      <c r="Q109" s="129"/>
      <c r="R109" s="130"/>
      <c r="S109" s="131">
        <f>SUM(S93:S108)</f>
        <v>0</v>
      </c>
      <c r="T109" s="401">
        <f>SUM(T93:T108)</f>
        <v>0</v>
      </c>
      <c r="U109" s="127"/>
      <c r="V109" s="400">
        <f>SUM(V93:V108)</f>
        <v>0</v>
      </c>
      <c r="W109" s="263"/>
      <c r="X109" s="1"/>
    </row>
    <row r="110" spans="1:24" s="2" customFormat="1" ht="15.75" x14ac:dyDescent="0.2">
      <c r="A110" s="6"/>
      <c r="B110" s="111" t="str">
        <f>'Labour cost specs '!B76</f>
        <v>Monitoring &amp; Evaluation (partners)</v>
      </c>
      <c r="C110" s="58"/>
      <c r="D110" s="58"/>
      <c r="E110" s="58"/>
      <c r="F110" s="58"/>
      <c r="G110" s="58"/>
      <c r="H110" s="121"/>
      <c r="I110" s="58"/>
      <c r="J110" s="121"/>
      <c r="K110" s="127"/>
      <c r="L110" s="111" t="str">
        <f>'Labour cost specs '!L76</f>
        <v>Monitoring &amp; Evaluation (partners)</v>
      </c>
      <c r="M110" s="58"/>
      <c r="N110" s="58"/>
      <c r="O110" s="58"/>
      <c r="P110" s="58"/>
      <c r="Q110" s="58"/>
      <c r="R110" s="121"/>
      <c r="S110" s="58"/>
      <c r="T110" s="121"/>
      <c r="U110" s="127"/>
      <c r="V110" s="267"/>
      <c r="W110" s="266"/>
      <c r="X110" s="1"/>
    </row>
    <row r="111" spans="1:24" s="2" customFormat="1" x14ac:dyDescent="0.2">
      <c r="A111" s="6"/>
      <c r="B111" s="106"/>
      <c r="C111" s="31"/>
      <c r="D111" s="31"/>
      <c r="E111" s="31"/>
      <c r="F111" s="31"/>
      <c r="G111" s="31"/>
      <c r="H111" s="101"/>
      <c r="I111" s="104">
        <v>0</v>
      </c>
      <c r="J111" s="124">
        <f>H111*I111</f>
        <v>0</v>
      </c>
      <c r="K111" s="127"/>
      <c r="L111" s="257"/>
      <c r="M111" s="257"/>
      <c r="N111" s="254"/>
      <c r="O111" s="254"/>
      <c r="P111" s="257"/>
      <c r="Q111" s="257"/>
      <c r="R111" s="257"/>
      <c r="S111" s="256">
        <v>0</v>
      </c>
      <c r="T111" s="124">
        <f>R111*S111</f>
        <v>0</v>
      </c>
      <c r="U111" s="127"/>
      <c r="V111" s="265">
        <f>J111-T111</f>
        <v>0</v>
      </c>
      <c r="W111" s="263"/>
      <c r="X111" s="1"/>
    </row>
    <row r="112" spans="1:24" s="2" customFormat="1" x14ac:dyDescent="0.2">
      <c r="A112" s="61"/>
      <c r="B112" s="106"/>
      <c r="C112" s="31"/>
      <c r="D112" s="31"/>
      <c r="E112" s="31"/>
      <c r="F112" s="31"/>
      <c r="G112" s="31"/>
      <c r="H112" s="101"/>
      <c r="I112" s="104">
        <v>0</v>
      </c>
      <c r="J112" s="124">
        <f>H112*I112</f>
        <v>0</v>
      </c>
      <c r="K112" s="127"/>
      <c r="L112" s="257"/>
      <c r="M112" s="257"/>
      <c r="N112" s="254"/>
      <c r="O112" s="254"/>
      <c r="P112" s="257"/>
      <c r="Q112" s="257"/>
      <c r="R112" s="257"/>
      <c r="S112" s="256">
        <v>0</v>
      </c>
      <c r="T112" s="124">
        <f>R112*S112</f>
        <v>0</v>
      </c>
      <c r="U112" s="127"/>
      <c r="V112" s="265">
        <f t="shared" ref="V112:V114" si="22">J112-T112</f>
        <v>0</v>
      </c>
      <c r="W112" s="263"/>
      <c r="X112" s="1"/>
    </row>
    <row r="113" spans="1:24" s="2" customFormat="1" x14ac:dyDescent="0.2">
      <c r="A113" s="61"/>
      <c r="B113" s="106"/>
      <c r="C113" s="31"/>
      <c r="D113" s="31"/>
      <c r="E113" s="31"/>
      <c r="F113" s="31"/>
      <c r="G113" s="31"/>
      <c r="H113" s="101"/>
      <c r="I113" s="104">
        <v>0</v>
      </c>
      <c r="J113" s="124">
        <f>H113*I113</f>
        <v>0</v>
      </c>
      <c r="K113" s="127"/>
      <c r="L113" s="257"/>
      <c r="M113" s="257"/>
      <c r="N113" s="254"/>
      <c r="O113" s="254"/>
      <c r="P113" s="257"/>
      <c r="Q113" s="257"/>
      <c r="R113" s="257"/>
      <c r="S113" s="256">
        <v>0</v>
      </c>
      <c r="T113" s="124">
        <f>R113*S113</f>
        <v>0</v>
      </c>
      <c r="U113" s="127"/>
      <c r="V113" s="265">
        <f t="shared" si="22"/>
        <v>0</v>
      </c>
      <c r="W113" s="263"/>
      <c r="X113" s="1"/>
    </row>
    <row r="114" spans="1:24" s="2" customFormat="1" ht="13.5" thickBot="1" x14ac:dyDescent="0.25">
      <c r="A114" s="6"/>
      <c r="B114" s="106"/>
      <c r="C114" s="31"/>
      <c r="D114" s="31"/>
      <c r="E114" s="31"/>
      <c r="F114" s="31"/>
      <c r="G114" s="31"/>
      <c r="H114" s="101"/>
      <c r="I114" s="104">
        <v>0</v>
      </c>
      <c r="J114" s="124">
        <f>H114*I114</f>
        <v>0</v>
      </c>
      <c r="K114" s="127"/>
      <c r="L114" s="257"/>
      <c r="M114" s="257"/>
      <c r="N114" s="254"/>
      <c r="O114" s="254"/>
      <c r="P114" s="257"/>
      <c r="Q114" s="257"/>
      <c r="R114" s="257"/>
      <c r="S114" s="256">
        <v>0</v>
      </c>
      <c r="T114" s="124">
        <f>R114*S114</f>
        <v>0</v>
      </c>
      <c r="U114" s="127"/>
      <c r="V114" s="265">
        <f t="shared" si="22"/>
        <v>0</v>
      </c>
      <c r="W114" s="263"/>
      <c r="X114" s="1"/>
    </row>
    <row r="115" spans="1:24" s="2" customFormat="1" ht="13.5" thickBot="1" x14ac:dyDescent="0.25">
      <c r="A115" s="6"/>
      <c r="B115" s="128" t="s">
        <v>30</v>
      </c>
      <c r="C115" s="129"/>
      <c r="D115" s="129"/>
      <c r="E115" s="129"/>
      <c r="F115" s="129"/>
      <c r="G115" s="129"/>
      <c r="H115" s="130"/>
      <c r="I115" s="131">
        <f>SUM(I111:I114)</f>
        <v>0</v>
      </c>
      <c r="J115" s="125">
        <f>SUM(J111:J114)</f>
        <v>0</v>
      </c>
      <c r="K115" s="127"/>
      <c r="L115" s="128" t="s">
        <v>30</v>
      </c>
      <c r="M115" s="129"/>
      <c r="N115" s="129"/>
      <c r="O115" s="129"/>
      <c r="P115" s="129"/>
      <c r="Q115" s="129"/>
      <c r="R115" s="130"/>
      <c r="S115" s="131">
        <f>SUM(S111:S114)</f>
        <v>0</v>
      </c>
      <c r="T115" s="401">
        <f>SUM(T111:T114)</f>
        <v>0</v>
      </c>
      <c r="U115" s="127"/>
      <c r="V115" s="400">
        <f>SUM(V111:V114)</f>
        <v>0</v>
      </c>
      <c r="W115" s="263"/>
      <c r="X115" s="1"/>
    </row>
    <row r="116" spans="1:24" s="2" customFormat="1" x14ac:dyDescent="0.2">
      <c r="H116" s="127"/>
      <c r="J116" s="127"/>
      <c r="K116" s="127"/>
      <c r="R116" s="127"/>
      <c r="T116" s="127"/>
      <c r="U116" s="127"/>
    </row>
    <row r="117" spans="1:24" s="2" customFormat="1" ht="15.75" x14ac:dyDescent="0.2">
      <c r="B117" s="531" t="s">
        <v>61</v>
      </c>
      <c r="C117" s="532"/>
      <c r="D117" s="532"/>
      <c r="E117" s="532"/>
      <c r="F117" s="532"/>
      <c r="G117" s="532"/>
      <c r="H117" s="532"/>
      <c r="I117" s="532"/>
      <c r="J117" s="533"/>
      <c r="K117" s="127"/>
      <c r="L117" s="531" t="s">
        <v>61</v>
      </c>
      <c r="M117" s="532"/>
      <c r="N117" s="532"/>
      <c r="O117" s="532"/>
      <c r="P117" s="532"/>
      <c r="Q117" s="532"/>
      <c r="R117" s="532"/>
      <c r="S117" s="532"/>
      <c r="T117" s="533"/>
      <c r="U117" s="127"/>
      <c r="V117" s="262"/>
      <c r="W117" s="1"/>
    </row>
    <row r="118" spans="1:24" s="2" customFormat="1" ht="63.75" x14ac:dyDescent="0.2">
      <c r="B118" s="107" t="s">
        <v>8</v>
      </c>
      <c r="C118" s="107" t="s">
        <v>9</v>
      </c>
      <c r="D118" s="107" t="s">
        <v>10</v>
      </c>
      <c r="E118" s="107" t="s">
        <v>21</v>
      </c>
      <c r="F118" s="107" t="s">
        <v>31</v>
      </c>
      <c r="G118" s="107" t="s">
        <v>18</v>
      </c>
      <c r="H118" s="118" t="s">
        <v>109</v>
      </c>
      <c r="I118" s="7" t="s">
        <v>110</v>
      </c>
      <c r="J118" s="118" t="s">
        <v>111</v>
      </c>
      <c r="K118" s="127"/>
      <c r="L118" s="107" t="s">
        <v>8</v>
      </c>
      <c r="M118" s="107" t="s">
        <v>9</v>
      </c>
      <c r="N118" s="107" t="s">
        <v>10</v>
      </c>
      <c r="O118" s="107" t="s">
        <v>21</v>
      </c>
      <c r="P118" s="107" t="s">
        <v>31</v>
      </c>
      <c r="Q118" s="107" t="s">
        <v>18</v>
      </c>
      <c r="R118" s="118" t="s">
        <v>92</v>
      </c>
      <c r="S118" s="7" t="s">
        <v>93</v>
      </c>
      <c r="T118" s="118" t="s">
        <v>94</v>
      </c>
      <c r="U118" s="127"/>
      <c r="V118" s="386" t="s">
        <v>99</v>
      </c>
      <c r="W118" s="288" t="s">
        <v>87</v>
      </c>
    </row>
    <row r="119" spans="1:24" s="2" customFormat="1" ht="15.75" x14ac:dyDescent="0.2">
      <c r="B119" s="111" t="str">
        <f>B85</f>
        <v>Project Management (partners)</v>
      </c>
      <c r="C119" s="58"/>
      <c r="D119" s="58"/>
      <c r="E119" s="58"/>
      <c r="F119" s="58"/>
      <c r="G119" s="58"/>
      <c r="H119" s="121"/>
      <c r="I119" s="58"/>
      <c r="J119" s="121"/>
      <c r="K119" s="127"/>
      <c r="L119" s="111" t="str">
        <f>L85</f>
        <v>Project Management (partners)</v>
      </c>
      <c r="M119" s="58"/>
      <c r="N119" s="58"/>
      <c r="O119" s="58"/>
      <c r="P119" s="58"/>
      <c r="Q119" s="58"/>
      <c r="R119" s="121"/>
      <c r="S119" s="58"/>
      <c r="T119" s="121"/>
      <c r="U119" s="127"/>
      <c r="V119" s="121"/>
      <c r="W119" s="266"/>
    </row>
    <row r="120" spans="1:24" s="2" customFormat="1" x14ac:dyDescent="0.2">
      <c r="B120" s="106"/>
      <c r="C120" s="31"/>
      <c r="D120" s="31"/>
      <c r="E120" s="31"/>
      <c r="F120" s="31"/>
      <c r="G120" s="31"/>
      <c r="H120" s="101"/>
      <c r="I120" s="104">
        <v>0</v>
      </c>
      <c r="J120" s="124">
        <f t="shared" ref="J120:J124" si="23">H120*I120</f>
        <v>0</v>
      </c>
      <c r="K120" s="127"/>
      <c r="L120" s="257"/>
      <c r="M120" s="257"/>
      <c r="N120" s="254"/>
      <c r="O120" s="254"/>
      <c r="P120" s="257"/>
      <c r="Q120" s="257"/>
      <c r="R120" s="257"/>
      <c r="S120" s="256">
        <v>0</v>
      </c>
      <c r="T120" s="124">
        <f t="shared" ref="T120:T124" si="24">R120*S120</f>
        <v>0</v>
      </c>
      <c r="U120" s="127"/>
      <c r="V120" s="265">
        <f>J120-T120</f>
        <v>0</v>
      </c>
      <c r="W120" s="263"/>
    </row>
    <row r="121" spans="1:24" s="2" customFormat="1" x14ac:dyDescent="0.2">
      <c r="B121" s="106"/>
      <c r="C121" s="31"/>
      <c r="D121" s="31"/>
      <c r="E121" s="31"/>
      <c r="F121" s="31"/>
      <c r="G121" s="31"/>
      <c r="H121" s="101"/>
      <c r="I121" s="104">
        <v>0</v>
      </c>
      <c r="J121" s="124">
        <f t="shared" si="23"/>
        <v>0</v>
      </c>
      <c r="K121" s="127"/>
      <c r="L121" s="257"/>
      <c r="M121" s="257"/>
      <c r="N121" s="254"/>
      <c r="O121" s="254"/>
      <c r="P121" s="257"/>
      <c r="Q121" s="257"/>
      <c r="R121" s="257"/>
      <c r="S121" s="256">
        <v>0</v>
      </c>
      <c r="T121" s="124">
        <f t="shared" si="24"/>
        <v>0</v>
      </c>
      <c r="U121" s="127"/>
      <c r="V121" s="265">
        <f t="shared" ref="V121:V124" si="25">J121-T121</f>
        <v>0</v>
      </c>
      <c r="W121" s="263"/>
    </row>
    <row r="122" spans="1:24" s="2" customFormat="1" x14ac:dyDescent="0.2">
      <c r="B122" s="106"/>
      <c r="C122" s="31"/>
      <c r="D122" s="31"/>
      <c r="E122" s="31"/>
      <c r="F122" s="31"/>
      <c r="G122" s="31"/>
      <c r="H122" s="101"/>
      <c r="I122" s="104">
        <v>0</v>
      </c>
      <c r="J122" s="124">
        <f t="shared" si="23"/>
        <v>0</v>
      </c>
      <c r="K122" s="127"/>
      <c r="L122" s="257"/>
      <c r="M122" s="257"/>
      <c r="N122" s="254"/>
      <c r="O122" s="254"/>
      <c r="P122" s="257"/>
      <c r="Q122" s="257"/>
      <c r="R122" s="257"/>
      <c r="S122" s="256">
        <v>0</v>
      </c>
      <c r="T122" s="124">
        <f t="shared" si="24"/>
        <v>0</v>
      </c>
      <c r="U122" s="127"/>
      <c r="V122" s="265">
        <f t="shared" si="25"/>
        <v>0</v>
      </c>
      <c r="W122" s="263"/>
    </row>
    <row r="123" spans="1:24" s="2" customFormat="1" x14ac:dyDescent="0.2">
      <c r="B123" s="106"/>
      <c r="C123" s="31"/>
      <c r="D123" s="31"/>
      <c r="E123" s="31"/>
      <c r="F123" s="31"/>
      <c r="G123" s="31"/>
      <c r="H123" s="101"/>
      <c r="I123" s="104">
        <v>0</v>
      </c>
      <c r="J123" s="124">
        <f t="shared" si="23"/>
        <v>0</v>
      </c>
      <c r="K123" s="127"/>
      <c r="L123" s="257"/>
      <c r="M123" s="257"/>
      <c r="N123" s="254"/>
      <c r="O123" s="254"/>
      <c r="P123" s="257"/>
      <c r="Q123" s="257"/>
      <c r="R123" s="257"/>
      <c r="S123" s="256">
        <v>0</v>
      </c>
      <c r="T123" s="124">
        <f t="shared" si="24"/>
        <v>0</v>
      </c>
      <c r="U123" s="127"/>
      <c r="V123" s="265">
        <f t="shared" si="25"/>
        <v>0</v>
      </c>
      <c r="W123" s="263"/>
      <c r="X123" s="1"/>
    </row>
    <row r="124" spans="1:24" s="2" customFormat="1" ht="13.5" thickBot="1" x14ac:dyDescent="0.25">
      <c r="B124" s="106"/>
      <c r="C124" s="31"/>
      <c r="D124" s="31"/>
      <c r="E124" s="31"/>
      <c r="F124" s="31"/>
      <c r="G124" s="31"/>
      <c r="H124" s="101"/>
      <c r="I124" s="104">
        <v>0</v>
      </c>
      <c r="J124" s="124">
        <f t="shared" si="23"/>
        <v>0</v>
      </c>
      <c r="K124" s="127"/>
      <c r="L124" s="257"/>
      <c r="M124" s="257"/>
      <c r="N124" s="254"/>
      <c r="O124" s="254"/>
      <c r="P124" s="257"/>
      <c r="Q124" s="257"/>
      <c r="R124" s="257"/>
      <c r="S124" s="256">
        <v>0</v>
      </c>
      <c r="T124" s="124">
        <f t="shared" si="24"/>
        <v>0</v>
      </c>
      <c r="U124" s="127"/>
      <c r="V124" s="265">
        <f t="shared" si="25"/>
        <v>0</v>
      </c>
      <c r="W124" s="263"/>
      <c r="X124" s="1"/>
    </row>
    <row r="125" spans="1:24" s="2" customFormat="1" ht="13.5" thickBot="1" x14ac:dyDescent="0.25">
      <c r="B125" s="128" t="s">
        <v>30</v>
      </c>
      <c r="C125" s="129"/>
      <c r="D125" s="129"/>
      <c r="E125" s="129"/>
      <c r="F125" s="129"/>
      <c r="G125" s="129"/>
      <c r="H125" s="130"/>
      <c r="I125" s="131">
        <f>SUM(I120:I124)</f>
        <v>0</v>
      </c>
      <c r="J125" s="125">
        <f>SUM(J120:J124)</f>
        <v>0</v>
      </c>
      <c r="K125" s="127"/>
      <c r="L125" s="128" t="s">
        <v>30</v>
      </c>
      <c r="M125" s="129"/>
      <c r="N125" s="129"/>
      <c r="O125" s="129"/>
      <c r="P125" s="129"/>
      <c r="Q125" s="129"/>
      <c r="R125" s="130"/>
      <c r="S125" s="131">
        <f>SUM(S120:S124)</f>
        <v>0</v>
      </c>
      <c r="T125" s="401">
        <f>SUM(T120:T124)</f>
        <v>0</v>
      </c>
      <c r="U125" s="127"/>
      <c r="V125" s="400">
        <f>SUM(V120:V124)</f>
        <v>0</v>
      </c>
      <c r="W125" s="263"/>
      <c r="X125" s="1"/>
    </row>
    <row r="126" spans="1:24" s="2" customFormat="1" ht="15.75" x14ac:dyDescent="0.2">
      <c r="B126" s="111" t="str">
        <f>'Labour cost specs '!B92</f>
        <v>Technical Assistance (partners)</v>
      </c>
      <c r="C126" s="58"/>
      <c r="D126" s="58"/>
      <c r="E126" s="58"/>
      <c r="F126" s="58"/>
      <c r="G126" s="58"/>
      <c r="H126" s="121"/>
      <c r="I126" s="58"/>
      <c r="J126" s="121"/>
      <c r="K126" s="127"/>
      <c r="L126" s="111" t="str">
        <f>'Labour cost specs '!L92</f>
        <v>Technical Assistance (partners)</v>
      </c>
      <c r="M126" s="58"/>
      <c r="N126" s="58"/>
      <c r="O126" s="58"/>
      <c r="P126" s="58"/>
      <c r="Q126" s="58"/>
      <c r="R126" s="121"/>
      <c r="S126" s="58"/>
      <c r="T126" s="121"/>
      <c r="U126" s="127"/>
      <c r="V126" s="267"/>
      <c r="W126" s="266"/>
      <c r="X126" s="1"/>
    </row>
    <row r="127" spans="1:24" s="2" customFormat="1" x14ac:dyDescent="0.2">
      <c r="B127" s="106"/>
      <c r="C127" s="31"/>
      <c r="D127" s="31"/>
      <c r="E127" s="31"/>
      <c r="F127" s="31"/>
      <c r="G127" s="31"/>
      <c r="H127" s="101"/>
      <c r="I127" s="104">
        <v>0</v>
      </c>
      <c r="J127" s="124">
        <f t="shared" ref="J127:J142" si="26">H127*I127</f>
        <v>0</v>
      </c>
      <c r="K127" s="127"/>
      <c r="L127" s="257"/>
      <c r="M127" s="257"/>
      <c r="N127" s="254"/>
      <c r="O127" s="254"/>
      <c r="P127" s="257"/>
      <c r="Q127" s="257"/>
      <c r="R127" s="257"/>
      <c r="S127" s="256">
        <v>0</v>
      </c>
      <c r="T127" s="124">
        <f t="shared" ref="T127:T142" si="27">R127*S127</f>
        <v>0</v>
      </c>
      <c r="U127" s="127"/>
      <c r="V127" s="265">
        <f>J127-T127</f>
        <v>0</v>
      </c>
      <c r="W127" s="263"/>
      <c r="X127" s="1"/>
    </row>
    <row r="128" spans="1:24" s="2" customFormat="1" x14ac:dyDescent="0.2">
      <c r="B128" s="106"/>
      <c r="C128" s="31"/>
      <c r="D128" s="31"/>
      <c r="E128" s="31"/>
      <c r="F128" s="31"/>
      <c r="G128" s="31"/>
      <c r="H128" s="101"/>
      <c r="I128" s="104">
        <v>0</v>
      </c>
      <c r="J128" s="124">
        <f t="shared" si="26"/>
        <v>0</v>
      </c>
      <c r="K128" s="127"/>
      <c r="L128" s="257"/>
      <c r="M128" s="257"/>
      <c r="N128" s="254"/>
      <c r="O128" s="254"/>
      <c r="P128" s="257"/>
      <c r="Q128" s="257"/>
      <c r="R128" s="257"/>
      <c r="S128" s="256">
        <v>0</v>
      </c>
      <c r="T128" s="124">
        <f t="shared" si="27"/>
        <v>0</v>
      </c>
      <c r="U128" s="127"/>
      <c r="V128" s="265">
        <f t="shared" ref="V128:V142" si="28">J128-T128</f>
        <v>0</v>
      </c>
      <c r="W128" s="263"/>
      <c r="X128" s="1"/>
    </row>
    <row r="129" spans="2:24" s="2" customFormat="1" x14ac:dyDescent="0.2">
      <c r="B129" s="106"/>
      <c r="C129" s="31"/>
      <c r="D129" s="31"/>
      <c r="E129" s="31"/>
      <c r="F129" s="31"/>
      <c r="G129" s="31"/>
      <c r="H129" s="101"/>
      <c r="I129" s="104">
        <v>0</v>
      </c>
      <c r="J129" s="124">
        <f t="shared" si="26"/>
        <v>0</v>
      </c>
      <c r="K129" s="127"/>
      <c r="L129" s="257"/>
      <c r="M129" s="257"/>
      <c r="N129" s="254"/>
      <c r="O129" s="254"/>
      <c r="P129" s="257"/>
      <c r="Q129" s="257"/>
      <c r="R129" s="257"/>
      <c r="S129" s="256">
        <v>0</v>
      </c>
      <c r="T129" s="124">
        <f t="shared" si="27"/>
        <v>0</v>
      </c>
      <c r="U129" s="127"/>
      <c r="V129" s="265">
        <f t="shared" si="28"/>
        <v>0</v>
      </c>
      <c r="W129" s="263"/>
      <c r="X129" s="1"/>
    </row>
    <row r="130" spans="2:24" s="2" customFormat="1" x14ac:dyDescent="0.2">
      <c r="B130" s="106"/>
      <c r="C130" s="31"/>
      <c r="D130" s="31"/>
      <c r="E130" s="31"/>
      <c r="F130" s="31"/>
      <c r="G130" s="31"/>
      <c r="H130" s="101"/>
      <c r="I130" s="104">
        <v>0</v>
      </c>
      <c r="J130" s="124">
        <f t="shared" si="26"/>
        <v>0</v>
      </c>
      <c r="K130" s="127"/>
      <c r="L130" s="257"/>
      <c r="M130" s="257"/>
      <c r="N130" s="254"/>
      <c r="O130" s="254"/>
      <c r="P130" s="257"/>
      <c r="Q130" s="257"/>
      <c r="R130" s="257"/>
      <c r="S130" s="256">
        <v>0</v>
      </c>
      <c r="T130" s="124">
        <f t="shared" si="27"/>
        <v>0</v>
      </c>
      <c r="U130" s="127"/>
      <c r="V130" s="265">
        <f t="shared" si="28"/>
        <v>0</v>
      </c>
      <c r="W130" s="263"/>
      <c r="X130" s="1"/>
    </row>
    <row r="131" spans="2:24" s="2" customFormat="1" x14ac:dyDescent="0.2">
      <c r="B131" s="106"/>
      <c r="C131" s="31"/>
      <c r="D131" s="31"/>
      <c r="E131" s="31"/>
      <c r="F131" s="31"/>
      <c r="G131" s="31"/>
      <c r="H131" s="101"/>
      <c r="I131" s="104">
        <v>0</v>
      </c>
      <c r="J131" s="124">
        <f t="shared" si="26"/>
        <v>0</v>
      </c>
      <c r="K131" s="127"/>
      <c r="L131" s="257"/>
      <c r="M131" s="257"/>
      <c r="N131" s="254"/>
      <c r="O131" s="254"/>
      <c r="P131" s="257"/>
      <c r="Q131" s="257"/>
      <c r="R131" s="257"/>
      <c r="S131" s="256">
        <v>0</v>
      </c>
      <c r="T131" s="124">
        <f t="shared" si="27"/>
        <v>0</v>
      </c>
      <c r="U131" s="127"/>
      <c r="V131" s="265">
        <f t="shared" si="28"/>
        <v>0</v>
      </c>
      <c r="W131" s="263"/>
      <c r="X131" s="1"/>
    </row>
    <row r="132" spans="2:24" s="2" customFormat="1" x14ac:dyDescent="0.2">
      <c r="B132" s="31"/>
      <c r="C132" s="31"/>
      <c r="D132" s="31"/>
      <c r="E132" s="31"/>
      <c r="F132" s="31"/>
      <c r="G132" s="31"/>
      <c r="H132" s="101"/>
      <c r="I132" s="104">
        <v>0</v>
      </c>
      <c r="J132" s="124">
        <f t="shared" si="26"/>
        <v>0</v>
      </c>
      <c r="K132" s="127"/>
      <c r="L132" s="257"/>
      <c r="M132" s="257"/>
      <c r="N132" s="254"/>
      <c r="O132" s="254"/>
      <c r="P132" s="257"/>
      <c r="Q132" s="257"/>
      <c r="R132" s="257"/>
      <c r="S132" s="256">
        <v>0</v>
      </c>
      <c r="T132" s="124">
        <f t="shared" si="27"/>
        <v>0</v>
      </c>
      <c r="U132" s="127"/>
      <c r="V132" s="265">
        <f t="shared" si="28"/>
        <v>0</v>
      </c>
      <c r="W132" s="263"/>
      <c r="X132" s="1"/>
    </row>
    <row r="133" spans="2:24" s="2" customFormat="1" x14ac:dyDescent="0.2">
      <c r="B133" s="31"/>
      <c r="C133" s="31"/>
      <c r="D133" s="31"/>
      <c r="E133" s="31"/>
      <c r="F133" s="31"/>
      <c r="G133" s="31"/>
      <c r="H133" s="101"/>
      <c r="I133" s="104">
        <v>0</v>
      </c>
      <c r="J133" s="124">
        <f t="shared" si="26"/>
        <v>0</v>
      </c>
      <c r="K133" s="127"/>
      <c r="L133" s="257"/>
      <c r="M133" s="257"/>
      <c r="N133" s="254"/>
      <c r="O133" s="254"/>
      <c r="P133" s="257"/>
      <c r="Q133" s="257"/>
      <c r="R133" s="257"/>
      <c r="S133" s="256">
        <v>0</v>
      </c>
      <c r="T133" s="124">
        <f t="shared" si="27"/>
        <v>0</v>
      </c>
      <c r="U133" s="127"/>
      <c r="V133" s="265">
        <f t="shared" si="28"/>
        <v>0</v>
      </c>
      <c r="W133" s="263"/>
      <c r="X133" s="1"/>
    </row>
    <row r="134" spans="2:24" s="2" customFormat="1" x14ac:dyDescent="0.2">
      <c r="B134" s="31"/>
      <c r="C134" s="31"/>
      <c r="D134" s="31"/>
      <c r="E134" s="31"/>
      <c r="F134" s="31"/>
      <c r="G134" s="31"/>
      <c r="H134" s="101"/>
      <c r="I134" s="104">
        <v>0</v>
      </c>
      <c r="J134" s="124">
        <f t="shared" si="26"/>
        <v>0</v>
      </c>
      <c r="K134" s="127"/>
      <c r="L134" s="257"/>
      <c r="M134" s="257"/>
      <c r="N134" s="254"/>
      <c r="O134" s="254"/>
      <c r="P134" s="257"/>
      <c r="Q134" s="257"/>
      <c r="R134" s="257"/>
      <c r="S134" s="256">
        <v>0</v>
      </c>
      <c r="T134" s="124">
        <f t="shared" si="27"/>
        <v>0</v>
      </c>
      <c r="U134" s="127"/>
      <c r="V134" s="265">
        <f t="shared" si="28"/>
        <v>0</v>
      </c>
      <c r="W134" s="263"/>
      <c r="X134" s="1"/>
    </row>
    <row r="135" spans="2:24" s="2" customFormat="1" x14ac:dyDescent="0.2">
      <c r="B135" s="31"/>
      <c r="C135" s="31"/>
      <c r="D135" s="31"/>
      <c r="E135" s="31"/>
      <c r="F135" s="31"/>
      <c r="G135" s="31"/>
      <c r="H135" s="101"/>
      <c r="I135" s="104">
        <v>0</v>
      </c>
      <c r="J135" s="124">
        <f t="shared" si="26"/>
        <v>0</v>
      </c>
      <c r="K135" s="127"/>
      <c r="L135" s="257"/>
      <c r="M135" s="257"/>
      <c r="N135" s="254"/>
      <c r="O135" s="254"/>
      <c r="P135" s="257"/>
      <c r="Q135" s="257"/>
      <c r="R135" s="257"/>
      <c r="S135" s="256">
        <v>0</v>
      </c>
      <c r="T135" s="124">
        <f t="shared" si="27"/>
        <v>0</v>
      </c>
      <c r="U135" s="127"/>
      <c r="V135" s="265">
        <f t="shared" si="28"/>
        <v>0</v>
      </c>
      <c r="W135" s="263"/>
      <c r="X135" s="1"/>
    </row>
    <row r="136" spans="2:24" s="2" customFormat="1" x14ac:dyDescent="0.2">
      <c r="B136" s="31"/>
      <c r="C136" s="31"/>
      <c r="D136" s="31"/>
      <c r="E136" s="31"/>
      <c r="F136" s="31"/>
      <c r="G136" s="31"/>
      <c r="H136" s="101"/>
      <c r="I136" s="104">
        <v>0</v>
      </c>
      <c r="J136" s="124">
        <f t="shared" si="26"/>
        <v>0</v>
      </c>
      <c r="K136" s="127"/>
      <c r="L136" s="257"/>
      <c r="M136" s="257"/>
      <c r="N136" s="254"/>
      <c r="O136" s="254"/>
      <c r="P136" s="257"/>
      <c r="Q136" s="257"/>
      <c r="R136" s="257"/>
      <c r="S136" s="256">
        <v>0</v>
      </c>
      <c r="T136" s="124">
        <f t="shared" si="27"/>
        <v>0</v>
      </c>
      <c r="U136" s="127"/>
      <c r="V136" s="265">
        <f t="shared" si="28"/>
        <v>0</v>
      </c>
      <c r="W136" s="263"/>
      <c r="X136" s="1"/>
    </row>
    <row r="137" spans="2:24" s="2" customFormat="1" x14ac:dyDescent="0.2">
      <c r="B137" s="31"/>
      <c r="C137" s="31"/>
      <c r="D137" s="31"/>
      <c r="E137" s="31"/>
      <c r="F137" s="31"/>
      <c r="G137" s="31"/>
      <c r="H137" s="101"/>
      <c r="I137" s="104">
        <v>0</v>
      </c>
      <c r="J137" s="124">
        <f t="shared" si="26"/>
        <v>0</v>
      </c>
      <c r="K137" s="127"/>
      <c r="L137" s="257"/>
      <c r="M137" s="257"/>
      <c r="N137" s="254"/>
      <c r="O137" s="254"/>
      <c r="P137" s="257"/>
      <c r="Q137" s="257"/>
      <c r="R137" s="257"/>
      <c r="S137" s="256">
        <v>0</v>
      </c>
      <c r="T137" s="124">
        <f t="shared" si="27"/>
        <v>0</v>
      </c>
      <c r="U137" s="127"/>
      <c r="V137" s="265">
        <f t="shared" si="28"/>
        <v>0</v>
      </c>
      <c r="W137" s="263"/>
      <c r="X137" s="1"/>
    </row>
    <row r="138" spans="2:24" s="2" customFormat="1" x14ac:dyDescent="0.2">
      <c r="B138" s="31"/>
      <c r="C138" s="31"/>
      <c r="D138" s="31"/>
      <c r="E138" s="31"/>
      <c r="F138" s="31"/>
      <c r="G138" s="31"/>
      <c r="H138" s="101"/>
      <c r="I138" s="104">
        <v>0</v>
      </c>
      <c r="J138" s="124">
        <f t="shared" si="26"/>
        <v>0</v>
      </c>
      <c r="K138" s="127"/>
      <c r="L138" s="257"/>
      <c r="M138" s="257"/>
      <c r="N138" s="254"/>
      <c r="O138" s="254"/>
      <c r="P138" s="257"/>
      <c r="Q138" s="257"/>
      <c r="R138" s="257"/>
      <c r="S138" s="256">
        <v>0</v>
      </c>
      <c r="T138" s="124">
        <f t="shared" si="27"/>
        <v>0</v>
      </c>
      <c r="U138" s="127"/>
      <c r="V138" s="265">
        <f t="shared" si="28"/>
        <v>0</v>
      </c>
      <c r="W138" s="263"/>
      <c r="X138" s="1"/>
    </row>
    <row r="139" spans="2:24" s="2" customFormat="1" x14ac:dyDescent="0.2">
      <c r="B139" s="31"/>
      <c r="C139" s="31"/>
      <c r="D139" s="31"/>
      <c r="E139" s="31"/>
      <c r="F139" s="31"/>
      <c r="G139" s="31"/>
      <c r="H139" s="101"/>
      <c r="I139" s="104">
        <v>0</v>
      </c>
      <c r="J139" s="124">
        <f t="shared" si="26"/>
        <v>0</v>
      </c>
      <c r="K139" s="127"/>
      <c r="L139" s="257"/>
      <c r="M139" s="257"/>
      <c r="N139" s="254"/>
      <c r="O139" s="254"/>
      <c r="P139" s="257"/>
      <c r="Q139" s="257"/>
      <c r="R139" s="257"/>
      <c r="S139" s="256">
        <v>0</v>
      </c>
      <c r="T139" s="124">
        <f t="shared" si="27"/>
        <v>0</v>
      </c>
      <c r="U139" s="127"/>
      <c r="V139" s="265">
        <f t="shared" si="28"/>
        <v>0</v>
      </c>
      <c r="W139" s="263"/>
      <c r="X139" s="1"/>
    </row>
    <row r="140" spans="2:24" s="2" customFormat="1" x14ac:dyDescent="0.2">
      <c r="B140" s="31"/>
      <c r="C140" s="31"/>
      <c r="D140" s="31"/>
      <c r="E140" s="31"/>
      <c r="F140" s="31"/>
      <c r="G140" s="31"/>
      <c r="H140" s="101"/>
      <c r="I140" s="104">
        <v>0</v>
      </c>
      <c r="J140" s="124">
        <f t="shared" si="26"/>
        <v>0</v>
      </c>
      <c r="K140" s="127"/>
      <c r="L140" s="257"/>
      <c r="M140" s="257"/>
      <c r="N140" s="254"/>
      <c r="O140" s="254"/>
      <c r="P140" s="257"/>
      <c r="Q140" s="257"/>
      <c r="R140" s="257"/>
      <c r="S140" s="256">
        <v>0</v>
      </c>
      <c r="T140" s="124">
        <f t="shared" si="27"/>
        <v>0</v>
      </c>
      <c r="U140" s="127"/>
      <c r="V140" s="265">
        <f t="shared" si="28"/>
        <v>0</v>
      </c>
      <c r="W140" s="263"/>
      <c r="X140" s="1"/>
    </row>
    <row r="141" spans="2:24" s="2" customFormat="1" x14ac:dyDescent="0.2">
      <c r="B141" s="31"/>
      <c r="C141" s="31"/>
      <c r="D141" s="31"/>
      <c r="E141" s="31"/>
      <c r="F141" s="31"/>
      <c r="G141" s="31"/>
      <c r="H141" s="101"/>
      <c r="I141" s="104">
        <v>0</v>
      </c>
      <c r="J141" s="124">
        <f t="shared" si="26"/>
        <v>0</v>
      </c>
      <c r="K141" s="127"/>
      <c r="L141" s="257"/>
      <c r="M141" s="257"/>
      <c r="N141" s="254"/>
      <c r="O141" s="254"/>
      <c r="P141" s="257"/>
      <c r="Q141" s="257"/>
      <c r="R141" s="257"/>
      <c r="S141" s="256">
        <v>0</v>
      </c>
      <c r="T141" s="124">
        <f t="shared" si="27"/>
        <v>0</v>
      </c>
      <c r="U141" s="127"/>
      <c r="V141" s="265">
        <f t="shared" si="28"/>
        <v>0</v>
      </c>
      <c r="W141" s="263"/>
      <c r="X141" s="1"/>
    </row>
    <row r="142" spans="2:24" s="2" customFormat="1" ht="13.5" thickBot="1" x14ac:dyDescent="0.25">
      <c r="B142" s="31"/>
      <c r="C142" s="31"/>
      <c r="D142" s="31"/>
      <c r="E142" s="31"/>
      <c r="F142" s="31"/>
      <c r="G142" s="31"/>
      <c r="H142" s="101"/>
      <c r="I142" s="104">
        <v>0</v>
      </c>
      <c r="J142" s="124">
        <f t="shared" si="26"/>
        <v>0</v>
      </c>
      <c r="K142" s="127"/>
      <c r="L142" s="257"/>
      <c r="M142" s="257"/>
      <c r="N142" s="254"/>
      <c r="O142" s="254"/>
      <c r="P142" s="257"/>
      <c r="Q142" s="257"/>
      <c r="R142" s="257"/>
      <c r="S142" s="256">
        <v>0</v>
      </c>
      <c r="T142" s="124">
        <f t="shared" si="27"/>
        <v>0</v>
      </c>
      <c r="U142" s="127"/>
      <c r="V142" s="265">
        <f t="shared" si="28"/>
        <v>0</v>
      </c>
      <c r="W142" s="263"/>
      <c r="X142" s="1"/>
    </row>
    <row r="143" spans="2:24" s="2" customFormat="1" ht="13.5" thickBot="1" x14ac:dyDescent="0.25">
      <c r="B143" s="128" t="s">
        <v>30</v>
      </c>
      <c r="C143" s="129"/>
      <c r="D143" s="129"/>
      <c r="E143" s="129"/>
      <c r="F143" s="129"/>
      <c r="G143" s="129"/>
      <c r="H143" s="130"/>
      <c r="I143" s="131">
        <f>SUM(I127:I142)</f>
        <v>0</v>
      </c>
      <c r="J143" s="125">
        <f>SUM(J127:J142)</f>
        <v>0</v>
      </c>
      <c r="K143" s="127"/>
      <c r="L143" s="128" t="s">
        <v>30</v>
      </c>
      <c r="M143" s="129"/>
      <c r="N143" s="129"/>
      <c r="O143" s="129"/>
      <c r="P143" s="129"/>
      <c r="Q143" s="129"/>
      <c r="R143" s="130"/>
      <c r="S143" s="131">
        <f>SUM(S127:S142)</f>
        <v>0</v>
      </c>
      <c r="T143" s="401">
        <f>SUM(T127:T142)</f>
        <v>0</v>
      </c>
      <c r="U143" s="127"/>
      <c r="V143" s="400">
        <f>SUM(V127:V142)</f>
        <v>0</v>
      </c>
      <c r="W143" s="263"/>
      <c r="X143" s="1"/>
    </row>
    <row r="144" spans="2:24" s="2" customFormat="1" ht="15.75" x14ac:dyDescent="0.2">
      <c r="B144" s="111" t="str">
        <f>'Labour cost specs '!B110</f>
        <v>Monitoring &amp; Evaluation (partners)</v>
      </c>
      <c r="C144" s="58"/>
      <c r="D144" s="58"/>
      <c r="E144" s="58"/>
      <c r="F144" s="58"/>
      <c r="G144" s="58"/>
      <c r="H144" s="121"/>
      <c r="I144" s="58"/>
      <c r="J144" s="121"/>
      <c r="K144" s="127"/>
      <c r="L144" s="111" t="str">
        <f>'Labour cost specs '!L110</f>
        <v>Monitoring &amp; Evaluation (partners)</v>
      </c>
      <c r="M144" s="58"/>
      <c r="N144" s="58"/>
      <c r="O144" s="58"/>
      <c r="P144" s="58"/>
      <c r="Q144" s="58"/>
      <c r="R144" s="121"/>
      <c r="S144" s="58"/>
      <c r="T144" s="121"/>
      <c r="U144" s="127"/>
      <c r="V144" s="267"/>
      <c r="W144" s="266"/>
      <c r="X144" s="1"/>
    </row>
    <row r="145" spans="2:24" s="2" customFormat="1" x14ac:dyDescent="0.2">
      <c r="B145" s="106"/>
      <c r="C145" s="31"/>
      <c r="D145" s="31"/>
      <c r="E145" s="31"/>
      <c r="F145" s="31"/>
      <c r="G145" s="31"/>
      <c r="H145" s="101"/>
      <c r="I145" s="104">
        <v>0</v>
      </c>
      <c r="J145" s="124">
        <f>H145*I145</f>
        <v>0</v>
      </c>
      <c r="K145" s="127"/>
      <c r="L145" s="257"/>
      <c r="M145" s="257"/>
      <c r="N145" s="254"/>
      <c r="O145" s="254"/>
      <c r="P145" s="257"/>
      <c r="Q145" s="257"/>
      <c r="R145" s="257"/>
      <c r="S145" s="256">
        <v>0</v>
      </c>
      <c r="T145" s="124">
        <f>R145*S145</f>
        <v>0</v>
      </c>
      <c r="U145" s="127"/>
      <c r="V145" s="265">
        <f>J145-T145</f>
        <v>0</v>
      </c>
      <c r="W145" s="263"/>
      <c r="X145" s="1"/>
    </row>
    <row r="146" spans="2:24" s="2" customFormat="1" x14ac:dyDescent="0.2">
      <c r="B146" s="106"/>
      <c r="C146" s="31"/>
      <c r="D146" s="31"/>
      <c r="E146" s="31"/>
      <c r="F146" s="31"/>
      <c r="G146" s="31"/>
      <c r="H146" s="101"/>
      <c r="I146" s="104">
        <v>0</v>
      </c>
      <c r="J146" s="124">
        <f>H146*I146</f>
        <v>0</v>
      </c>
      <c r="K146" s="127"/>
      <c r="L146" s="257"/>
      <c r="M146" s="257"/>
      <c r="N146" s="254"/>
      <c r="O146" s="254"/>
      <c r="P146" s="257"/>
      <c r="Q146" s="257"/>
      <c r="R146" s="257"/>
      <c r="S146" s="256">
        <v>0</v>
      </c>
      <c r="T146" s="124">
        <f>R146*S146</f>
        <v>0</v>
      </c>
      <c r="U146" s="127"/>
      <c r="V146" s="265">
        <f t="shared" ref="V146:V148" si="29">J146-T146</f>
        <v>0</v>
      </c>
      <c r="W146" s="263"/>
      <c r="X146" s="1"/>
    </row>
    <row r="147" spans="2:24" s="2" customFormat="1" x14ac:dyDescent="0.2">
      <c r="B147" s="106"/>
      <c r="C147" s="31"/>
      <c r="D147" s="31"/>
      <c r="E147" s="31"/>
      <c r="F147" s="31"/>
      <c r="G147" s="31"/>
      <c r="H147" s="101"/>
      <c r="I147" s="104">
        <v>0</v>
      </c>
      <c r="J147" s="124">
        <f>H147*I147</f>
        <v>0</v>
      </c>
      <c r="K147" s="127"/>
      <c r="L147" s="257"/>
      <c r="M147" s="257"/>
      <c r="N147" s="254"/>
      <c r="O147" s="254"/>
      <c r="P147" s="257"/>
      <c r="Q147" s="257"/>
      <c r="R147" s="257"/>
      <c r="S147" s="256">
        <v>0</v>
      </c>
      <c r="T147" s="124">
        <f>R147*S147</f>
        <v>0</v>
      </c>
      <c r="U147" s="127"/>
      <c r="V147" s="265">
        <f t="shared" si="29"/>
        <v>0</v>
      </c>
      <c r="W147" s="263"/>
      <c r="X147" s="1"/>
    </row>
    <row r="148" spans="2:24" s="2" customFormat="1" ht="13.5" thickBot="1" x14ac:dyDescent="0.25">
      <c r="B148" s="106"/>
      <c r="C148" s="31"/>
      <c r="D148" s="31"/>
      <c r="E148" s="31"/>
      <c r="F148" s="31"/>
      <c r="G148" s="31"/>
      <c r="H148" s="101"/>
      <c r="I148" s="104">
        <v>0</v>
      </c>
      <c r="J148" s="124">
        <f>H148*I148</f>
        <v>0</v>
      </c>
      <c r="K148" s="127"/>
      <c r="L148" s="257"/>
      <c r="M148" s="257"/>
      <c r="N148" s="254"/>
      <c r="O148" s="254"/>
      <c r="P148" s="257"/>
      <c r="Q148" s="257"/>
      <c r="R148" s="257"/>
      <c r="S148" s="256">
        <v>0</v>
      </c>
      <c r="T148" s="124">
        <f>R148*S148</f>
        <v>0</v>
      </c>
      <c r="U148" s="127"/>
      <c r="V148" s="265">
        <f t="shared" si="29"/>
        <v>0</v>
      </c>
      <c r="W148" s="263"/>
      <c r="X148" s="1"/>
    </row>
    <row r="149" spans="2:24" s="2" customFormat="1" ht="13.5" thickBot="1" x14ac:dyDescent="0.25">
      <c r="B149" s="128" t="s">
        <v>30</v>
      </c>
      <c r="C149" s="129"/>
      <c r="D149" s="129"/>
      <c r="E149" s="129"/>
      <c r="F149" s="129"/>
      <c r="G149" s="129"/>
      <c r="H149" s="130"/>
      <c r="I149" s="131">
        <f>SUM(I145:I148)</f>
        <v>0</v>
      </c>
      <c r="J149" s="125">
        <f>SUM(J145:J148)</f>
        <v>0</v>
      </c>
      <c r="K149" s="127"/>
      <c r="L149" s="128" t="s">
        <v>30</v>
      </c>
      <c r="M149" s="129"/>
      <c r="N149" s="129"/>
      <c r="O149" s="129"/>
      <c r="P149" s="129"/>
      <c r="Q149" s="129"/>
      <c r="R149" s="130"/>
      <c r="S149" s="131">
        <f>SUM(S145:S148)</f>
        <v>0</v>
      </c>
      <c r="T149" s="401">
        <f>SUM(T145:T148)</f>
        <v>0</v>
      </c>
      <c r="U149" s="127"/>
      <c r="V149" s="400">
        <f>SUM(V145:V148)</f>
        <v>0</v>
      </c>
      <c r="W149" s="263"/>
      <c r="X149" s="1"/>
    </row>
    <row r="150" spans="2:24" s="2" customFormat="1" x14ac:dyDescent="0.2">
      <c r="H150" s="127"/>
      <c r="J150" s="127"/>
      <c r="K150" s="127"/>
      <c r="R150" s="127"/>
      <c r="T150" s="127"/>
      <c r="U150" s="127"/>
      <c r="W150" s="1"/>
      <c r="X150" s="1"/>
    </row>
    <row r="151" spans="2:24" s="2" customFormat="1" ht="15.75" x14ac:dyDescent="0.2">
      <c r="B151" s="531" t="s">
        <v>62</v>
      </c>
      <c r="C151" s="532"/>
      <c r="D151" s="532"/>
      <c r="E151" s="532"/>
      <c r="F151" s="532"/>
      <c r="G151" s="532"/>
      <c r="H151" s="532"/>
      <c r="I151" s="532"/>
      <c r="J151" s="533"/>
      <c r="K151" s="127"/>
      <c r="L151" s="531" t="s">
        <v>62</v>
      </c>
      <c r="M151" s="532"/>
      <c r="N151" s="532"/>
      <c r="O151" s="532"/>
      <c r="P151" s="532"/>
      <c r="Q151" s="532"/>
      <c r="R151" s="532"/>
      <c r="S151" s="532"/>
      <c r="T151" s="533"/>
      <c r="U151" s="127"/>
      <c r="V151" s="262"/>
      <c r="W151" s="1"/>
    </row>
    <row r="152" spans="2:24" s="2" customFormat="1" ht="63.75" x14ac:dyDescent="0.2">
      <c r="B152" s="107" t="s">
        <v>8</v>
      </c>
      <c r="C152" s="107" t="s">
        <v>9</v>
      </c>
      <c r="D152" s="107" t="s">
        <v>10</v>
      </c>
      <c r="E152" s="107" t="s">
        <v>21</v>
      </c>
      <c r="F152" s="107" t="s">
        <v>31</v>
      </c>
      <c r="G152" s="107" t="s">
        <v>18</v>
      </c>
      <c r="H152" s="118" t="s">
        <v>109</v>
      </c>
      <c r="I152" s="7" t="s">
        <v>110</v>
      </c>
      <c r="J152" s="118" t="s">
        <v>111</v>
      </c>
      <c r="K152" s="127"/>
      <c r="L152" s="107" t="s">
        <v>8</v>
      </c>
      <c r="M152" s="107" t="s">
        <v>9</v>
      </c>
      <c r="N152" s="107" t="s">
        <v>10</v>
      </c>
      <c r="O152" s="107" t="s">
        <v>21</v>
      </c>
      <c r="P152" s="107" t="s">
        <v>31</v>
      </c>
      <c r="Q152" s="107" t="s">
        <v>18</v>
      </c>
      <c r="R152" s="118" t="s">
        <v>92</v>
      </c>
      <c r="S152" s="7" t="s">
        <v>93</v>
      </c>
      <c r="T152" s="118" t="s">
        <v>94</v>
      </c>
      <c r="U152" s="127"/>
      <c r="V152" s="386" t="s">
        <v>99</v>
      </c>
      <c r="W152" s="288" t="s">
        <v>87</v>
      </c>
    </row>
    <row r="153" spans="2:24" s="2" customFormat="1" ht="15.75" x14ac:dyDescent="0.2">
      <c r="B153" s="111" t="str">
        <f>B119</f>
        <v>Project Management (partners)</v>
      </c>
      <c r="C153" s="58"/>
      <c r="D153" s="58"/>
      <c r="E153" s="58"/>
      <c r="F153" s="58"/>
      <c r="G153" s="58"/>
      <c r="H153" s="121"/>
      <c r="I153" s="58"/>
      <c r="J153" s="121"/>
      <c r="K153" s="127"/>
      <c r="L153" s="111" t="str">
        <f>L119</f>
        <v>Project Management (partners)</v>
      </c>
      <c r="M153" s="58"/>
      <c r="N153" s="58"/>
      <c r="O153" s="58"/>
      <c r="P153" s="58"/>
      <c r="Q153" s="58"/>
      <c r="R153" s="121"/>
      <c r="S153" s="58"/>
      <c r="T153" s="121"/>
      <c r="U153" s="127"/>
      <c r="V153" s="121"/>
      <c r="W153" s="266"/>
    </row>
    <row r="154" spans="2:24" s="2" customFormat="1" x14ac:dyDescent="0.2">
      <c r="B154" s="106"/>
      <c r="C154" s="31"/>
      <c r="D154" s="31"/>
      <c r="E154" s="31"/>
      <c r="F154" s="31"/>
      <c r="G154" s="31"/>
      <c r="H154" s="101"/>
      <c r="I154" s="104">
        <v>0</v>
      </c>
      <c r="J154" s="124">
        <f t="shared" ref="J154:J158" si="30">H154*I154</f>
        <v>0</v>
      </c>
      <c r="K154" s="127"/>
      <c r="L154" s="257"/>
      <c r="M154" s="257"/>
      <c r="N154" s="254"/>
      <c r="O154" s="254"/>
      <c r="P154" s="257"/>
      <c r="Q154" s="257"/>
      <c r="R154" s="257"/>
      <c r="S154" s="256">
        <v>0</v>
      </c>
      <c r="T154" s="124">
        <f t="shared" ref="T154:T158" si="31">R154*S154</f>
        <v>0</v>
      </c>
      <c r="U154" s="127"/>
      <c r="V154" s="265">
        <f>J154-T154</f>
        <v>0</v>
      </c>
      <c r="W154" s="263"/>
    </row>
    <row r="155" spans="2:24" s="2" customFormat="1" x14ac:dyDescent="0.2">
      <c r="B155" s="106"/>
      <c r="C155" s="31"/>
      <c r="D155" s="31"/>
      <c r="E155" s="31"/>
      <c r="F155" s="31"/>
      <c r="G155" s="31"/>
      <c r="H155" s="101"/>
      <c r="I155" s="104">
        <v>0</v>
      </c>
      <c r="J155" s="124">
        <f t="shared" si="30"/>
        <v>0</v>
      </c>
      <c r="K155" s="127"/>
      <c r="L155" s="257"/>
      <c r="M155" s="257"/>
      <c r="N155" s="254"/>
      <c r="O155" s="254"/>
      <c r="P155" s="257"/>
      <c r="Q155" s="257"/>
      <c r="R155" s="257"/>
      <c r="S155" s="256">
        <v>0</v>
      </c>
      <c r="T155" s="124">
        <f t="shared" si="31"/>
        <v>0</v>
      </c>
      <c r="U155" s="127"/>
      <c r="V155" s="265">
        <f t="shared" ref="V155:V158" si="32">J155-T155</f>
        <v>0</v>
      </c>
      <c r="W155" s="263"/>
    </row>
    <row r="156" spans="2:24" s="2" customFormat="1" x14ac:dyDescent="0.2">
      <c r="B156" s="106"/>
      <c r="C156" s="31"/>
      <c r="D156" s="31"/>
      <c r="E156" s="31"/>
      <c r="F156" s="31"/>
      <c r="G156" s="31"/>
      <c r="H156" s="101"/>
      <c r="I156" s="104">
        <v>0</v>
      </c>
      <c r="J156" s="124">
        <f t="shared" si="30"/>
        <v>0</v>
      </c>
      <c r="K156" s="127"/>
      <c r="L156" s="257"/>
      <c r="M156" s="257"/>
      <c r="N156" s="254"/>
      <c r="O156" s="254"/>
      <c r="P156" s="257"/>
      <c r="Q156" s="257"/>
      <c r="R156" s="257"/>
      <c r="S156" s="256">
        <v>0</v>
      </c>
      <c r="T156" s="124">
        <f t="shared" si="31"/>
        <v>0</v>
      </c>
      <c r="U156" s="127"/>
      <c r="V156" s="265">
        <f t="shared" si="32"/>
        <v>0</v>
      </c>
      <c r="W156" s="263"/>
      <c r="X156" s="1"/>
    </row>
    <row r="157" spans="2:24" s="2" customFormat="1" x14ac:dyDescent="0.2">
      <c r="B157" s="106"/>
      <c r="C157" s="31"/>
      <c r="D157" s="31"/>
      <c r="E157" s="31"/>
      <c r="F157" s="31"/>
      <c r="G157" s="31"/>
      <c r="H157" s="101"/>
      <c r="I157" s="104">
        <v>0</v>
      </c>
      <c r="J157" s="124">
        <f t="shared" si="30"/>
        <v>0</v>
      </c>
      <c r="K157" s="127"/>
      <c r="L157" s="257"/>
      <c r="M157" s="257"/>
      <c r="N157" s="254"/>
      <c r="O157" s="254"/>
      <c r="P157" s="257"/>
      <c r="Q157" s="257"/>
      <c r="R157" s="257"/>
      <c r="S157" s="256">
        <v>0</v>
      </c>
      <c r="T157" s="124">
        <f t="shared" si="31"/>
        <v>0</v>
      </c>
      <c r="U157" s="127"/>
      <c r="V157" s="265">
        <f t="shared" si="32"/>
        <v>0</v>
      </c>
      <c r="W157" s="263"/>
      <c r="X157" s="1"/>
    </row>
    <row r="158" spans="2:24" s="2" customFormat="1" ht="13.5" thickBot="1" x14ac:dyDescent="0.25">
      <c r="B158" s="106"/>
      <c r="C158" s="31"/>
      <c r="D158" s="31"/>
      <c r="E158" s="31"/>
      <c r="F158" s="31"/>
      <c r="G158" s="31"/>
      <c r="H158" s="101"/>
      <c r="I158" s="104">
        <v>0</v>
      </c>
      <c r="J158" s="124">
        <f t="shared" si="30"/>
        <v>0</v>
      </c>
      <c r="K158" s="127"/>
      <c r="L158" s="257"/>
      <c r="M158" s="257"/>
      <c r="N158" s="254"/>
      <c r="O158" s="254"/>
      <c r="P158" s="257"/>
      <c r="Q158" s="257"/>
      <c r="R158" s="257"/>
      <c r="S158" s="256">
        <v>0</v>
      </c>
      <c r="T158" s="124">
        <f t="shared" si="31"/>
        <v>0</v>
      </c>
      <c r="U158" s="127"/>
      <c r="V158" s="265">
        <f t="shared" si="32"/>
        <v>0</v>
      </c>
      <c r="W158" s="263"/>
      <c r="X158" s="1"/>
    </row>
    <row r="159" spans="2:24" s="2" customFormat="1" ht="13.5" thickBot="1" x14ac:dyDescent="0.25">
      <c r="B159" s="128" t="s">
        <v>30</v>
      </c>
      <c r="C159" s="129"/>
      <c r="D159" s="129"/>
      <c r="E159" s="129"/>
      <c r="F159" s="129"/>
      <c r="G159" s="129"/>
      <c r="H159" s="130"/>
      <c r="I159" s="131">
        <f>SUM(I154:I158)</f>
        <v>0</v>
      </c>
      <c r="J159" s="125">
        <f>SUM(J154:J158)</f>
        <v>0</v>
      </c>
      <c r="K159" s="127"/>
      <c r="L159" s="128" t="s">
        <v>30</v>
      </c>
      <c r="M159" s="129"/>
      <c r="N159" s="129"/>
      <c r="O159" s="129"/>
      <c r="P159" s="129"/>
      <c r="Q159" s="129"/>
      <c r="R159" s="130"/>
      <c r="S159" s="131">
        <f>SUM(S154:S158)</f>
        <v>0</v>
      </c>
      <c r="T159" s="401">
        <f>SUM(T154:T158)</f>
        <v>0</v>
      </c>
      <c r="U159" s="127"/>
      <c r="V159" s="400">
        <f>SUM(V154:V158)</f>
        <v>0</v>
      </c>
      <c r="W159" s="269"/>
      <c r="X159" s="1"/>
    </row>
    <row r="160" spans="2:24" s="2" customFormat="1" ht="15.75" x14ac:dyDescent="0.2">
      <c r="B160" s="111" t="str">
        <f>'Labour cost specs '!B126</f>
        <v>Technical Assistance (partners)</v>
      </c>
      <c r="C160" s="58"/>
      <c r="D160" s="58"/>
      <c r="E160" s="58"/>
      <c r="F160" s="58"/>
      <c r="G160" s="58"/>
      <c r="H160" s="121"/>
      <c r="I160" s="58"/>
      <c r="J160" s="121"/>
      <c r="K160" s="127"/>
      <c r="L160" s="111" t="str">
        <f>'Labour cost specs '!L126</f>
        <v>Technical Assistance (partners)</v>
      </c>
      <c r="M160" s="58"/>
      <c r="N160" s="58"/>
      <c r="O160" s="58"/>
      <c r="P160" s="58"/>
      <c r="Q160" s="58"/>
      <c r="R160" s="121"/>
      <c r="S160" s="58"/>
      <c r="T160" s="121"/>
      <c r="U160" s="127"/>
      <c r="V160" s="267"/>
      <c r="W160" s="266"/>
      <c r="X160" s="1"/>
    </row>
    <row r="161" spans="2:24" s="2" customFormat="1" x14ac:dyDescent="0.2">
      <c r="B161" s="106"/>
      <c r="C161" s="31"/>
      <c r="D161" s="31"/>
      <c r="E161" s="31"/>
      <c r="F161" s="31"/>
      <c r="G161" s="31"/>
      <c r="H161" s="101"/>
      <c r="I161" s="104">
        <v>0</v>
      </c>
      <c r="J161" s="124">
        <f t="shared" ref="J161:J176" si="33">H161*I161</f>
        <v>0</v>
      </c>
      <c r="K161" s="127"/>
      <c r="L161" s="257"/>
      <c r="M161" s="257"/>
      <c r="N161" s="254"/>
      <c r="O161" s="254"/>
      <c r="P161" s="257"/>
      <c r="Q161" s="257"/>
      <c r="R161" s="257"/>
      <c r="S161" s="256">
        <v>0</v>
      </c>
      <c r="T161" s="124">
        <f t="shared" ref="T161:T176" si="34">R161*S161</f>
        <v>0</v>
      </c>
      <c r="U161" s="127"/>
      <c r="V161" s="265">
        <f>J161-T161</f>
        <v>0</v>
      </c>
      <c r="W161" s="263"/>
      <c r="X161" s="1"/>
    </row>
    <row r="162" spans="2:24" s="2" customFormat="1" x14ac:dyDescent="0.2">
      <c r="B162" s="106"/>
      <c r="C162" s="31"/>
      <c r="D162" s="31"/>
      <c r="E162" s="31"/>
      <c r="F162" s="31"/>
      <c r="G162" s="31"/>
      <c r="H162" s="101"/>
      <c r="I162" s="104">
        <v>0</v>
      </c>
      <c r="J162" s="124">
        <f t="shared" si="33"/>
        <v>0</v>
      </c>
      <c r="K162" s="127"/>
      <c r="L162" s="257"/>
      <c r="M162" s="257"/>
      <c r="N162" s="254"/>
      <c r="O162" s="254"/>
      <c r="P162" s="257"/>
      <c r="Q162" s="257"/>
      <c r="R162" s="257"/>
      <c r="S162" s="256">
        <v>0</v>
      </c>
      <c r="T162" s="124">
        <f t="shared" si="34"/>
        <v>0</v>
      </c>
      <c r="U162" s="127"/>
      <c r="V162" s="265">
        <f t="shared" ref="V162:V176" si="35">J162-T162</f>
        <v>0</v>
      </c>
      <c r="W162" s="263"/>
      <c r="X162" s="1"/>
    </row>
    <row r="163" spans="2:24" s="2" customFormat="1" x14ac:dyDescent="0.2">
      <c r="B163" s="106"/>
      <c r="C163" s="31"/>
      <c r="D163" s="31"/>
      <c r="E163" s="31"/>
      <c r="F163" s="31"/>
      <c r="G163" s="31"/>
      <c r="H163" s="101"/>
      <c r="I163" s="104">
        <v>0</v>
      </c>
      <c r="J163" s="124">
        <f t="shared" si="33"/>
        <v>0</v>
      </c>
      <c r="K163" s="127"/>
      <c r="L163" s="257"/>
      <c r="M163" s="257"/>
      <c r="N163" s="254"/>
      <c r="O163" s="254"/>
      <c r="P163" s="257"/>
      <c r="Q163" s="257"/>
      <c r="R163" s="257"/>
      <c r="S163" s="256">
        <v>0</v>
      </c>
      <c r="T163" s="124">
        <f t="shared" si="34"/>
        <v>0</v>
      </c>
      <c r="U163" s="127"/>
      <c r="V163" s="265">
        <f t="shared" si="35"/>
        <v>0</v>
      </c>
      <c r="W163" s="263"/>
      <c r="X163" s="1"/>
    </row>
    <row r="164" spans="2:24" s="2" customFormat="1" x14ac:dyDescent="0.2">
      <c r="B164" s="106"/>
      <c r="C164" s="31"/>
      <c r="D164" s="31"/>
      <c r="E164" s="31"/>
      <c r="F164" s="31"/>
      <c r="G164" s="31"/>
      <c r="H164" s="101"/>
      <c r="I164" s="104">
        <v>0</v>
      </c>
      <c r="J164" s="124">
        <f t="shared" si="33"/>
        <v>0</v>
      </c>
      <c r="K164" s="127"/>
      <c r="L164" s="257"/>
      <c r="M164" s="257"/>
      <c r="N164" s="254"/>
      <c r="O164" s="254"/>
      <c r="P164" s="257"/>
      <c r="Q164" s="257"/>
      <c r="R164" s="257"/>
      <c r="S164" s="256">
        <v>0</v>
      </c>
      <c r="T164" s="124">
        <f t="shared" si="34"/>
        <v>0</v>
      </c>
      <c r="U164" s="127"/>
      <c r="V164" s="265">
        <f t="shared" si="35"/>
        <v>0</v>
      </c>
      <c r="W164" s="263"/>
      <c r="X164" s="1"/>
    </row>
    <row r="165" spans="2:24" s="2" customFormat="1" x14ac:dyDescent="0.2">
      <c r="B165" s="106"/>
      <c r="C165" s="31"/>
      <c r="D165" s="31"/>
      <c r="E165" s="31"/>
      <c r="F165" s="31"/>
      <c r="G165" s="31"/>
      <c r="H165" s="101"/>
      <c r="I165" s="104">
        <v>0</v>
      </c>
      <c r="J165" s="124">
        <f t="shared" si="33"/>
        <v>0</v>
      </c>
      <c r="K165" s="127"/>
      <c r="L165" s="257"/>
      <c r="M165" s="257"/>
      <c r="N165" s="254"/>
      <c r="O165" s="254"/>
      <c r="P165" s="257"/>
      <c r="Q165" s="257"/>
      <c r="R165" s="257"/>
      <c r="S165" s="256">
        <v>0</v>
      </c>
      <c r="T165" s="124">
        <f t="shared" si="34"/>
        <v>0</v>
      </c>
      <c r="U165" s="127"/>
      <c r="V165" s="265">
        <f t="shared" si="35"/>
        <v>0</v>
      </c>
      <c r="W165" s="263"/>
      <c r="X165" s="1"/>
    </row>
    <row r="166" spans="2:24" s="2" customFormat="1" x14ac:dyDescent="0.2">
      <c r="B166" s="31"/>
      <c r="C166" s="31"/>
      <c r="D166" s="31"/>
      <c r="E166" s="31"/>
      <c r="F166" s="31"/>
      <c r="G166" s="31"/>
      <c r="H166" s="101"/>
      <c r="I166" s="104">
        <v>0</v>
      </c>
      <c r="J166" s="124">
        <f t="shared" si="33"/>
        <v>0</v>
      </c>
      <c r="K166" s="127"/>
      <c r="L166" s="257"/>
      <c r="M166" s="257"/>
      <c r="N166" s="254"/>
      <c r="O166" s="254"/>
      <c r="P166" s="257"/>
      <c r="Q166" s="257"/>
      <c r="R166" s="257"/>
      <c r="S166" s="256">
        <v>0</v>
      </c>
      <c r="T166" s="124">
        <f t="shared" si="34"/>
        <v>0</v>
      </c>
      <c r="U166" s="127"/>
      <c r="V166" s="265">
        <f t="shared" si="35"/>
        <v>0</v>
      </c>
      <c r="W166" s="263"/>
      <c r="X166" s="1"/>
    </row>
    <row r="167" spans="2:24" s="2" customFormat="1" x14ac:dyDescent="0.2">
      <c r="B167" s="31"/>
      <c r="C167" s="31"/>
      <c r="D167" s="31"/>
      <c r="E167" s="31"/>
      <c r="F167" s="31"/>
      <c r="G167" s="31"/>
      <c r="H167" s="101"/>
      <c r="I167" s="104">
        <v>0</v>
      </c>
      <c r="J167" s="124">
        <f t="shared" si="33"/>
        <v>0</v>
      </c>
      <c r="K167" s="127"/>
      <c r="L167" s="257"/>
      <c r="M167" s="257"/>
      <c r="N167" s="254"/>
      <c r="O167" s="254"/>
      <c r="P167" s="257"/>
      <c r="Q167" s="257"/>
      <c r="R167" s="257"/>
      <c r="S167" s="256">
        <v>0</v>
      </c>
      <c r="T167" s="124">
        <f t="shared" si="34"/>
        <v>0</v>
      </c>
      <c r="U167" s="127"/>
      <c r="V167" s="265">
        <f t="shared" si="35"/>
        <v>0</v>
      </c>
      <c r="W167" s="263"/>
      <c r="X167" s="1"/>
    </row>
    <row r="168" spans="2:24" s="2" customFormat="1" x14ac:dyDescent="0.2">
      <c r="B168" s="31"/>
      <c r="C168" s="31"/>
      <c r="D168" s="31"/>
      <c r="E168" s="31"/>
      <c r="F168" s="31"/>
      <c r="G168" s="31"/>
      <c r="H168" s="101"/>
      <c r="I168" s="104">
        <v>0</v>
      </c>
      <c r="J168" s="124">
        <f t="shared" si="33"/>
        <v>0</v>
      </c>
      <c r="K168" s="127"/>
      <c r="L168" s="257"/>
      <c r="M168" s="257"/>
      <c r="N168" s="254"/>
      <c r="O168" s="254"/>
      <c r="P168" s="257"/>
      <c r="Q168" s="257"/>
      <c r="R168" s="257"/>
      <c r="S168" s="256">
        <v>0</v>
      </c>
      <c r="T168" s="124">
        <f t="shared" si="34"/>
        <v>0</v>
      </c>
      <c r="U168" s="127"/>
      <c r="V168" s="265">
        <f t="shared" si="35"/>
        <v>0</v>
      </c>
      <c r="W168" s="263"/>
      <c r="X168" s="1"/>
    </row>
    <row r="169" spans="2:24" s="2" customFormat="1" x14ac:dyDescent="0.2">
      <c r="B169" s="31"/>
      <c r="C169" s="31"/>
      <c r="D169" s="31"/>
      <c r="E169" s="31"/>
      <c r="F169" s="31"/>
      <c r="G169" s="31"/>
      <c r="H169" s="101"/>
      <c r="I169" s="104">
        <v>0</v>
      </c>
      <c r="J169" s="124">
        <f t="shared" si="33"/>
        <v>0</v>
      </c>
      <c r="K169" s="127"/>
      <c r="L169" s="257"/>
      <c r="M169" s="257"/>
      <c r="N169" s="254"/>
      <c r="O169" s="254"/>
      <c r="P169" s="257"/>
      <c r="Q169" s="257"/>
      <c r="R169" s="257"/>
      <c r="S169" s="256">
        <v>0</v>
      </c>
      <c r="T169" s="124">
        <f t="shared" si="34"/>
        <v>0</v>
      </c>
      <c r="U169" s="127"/>
      <c r="V169" s="265">
        <f t="shared" si="35"/>
        <v>0</v>
      </c>
      <c r="W169" s="263"/>
      <c r="X169" s="1"/>
    </row>
    <row r="170" spans="2:24" s="2" customFormat="1" x14ac:dyDescent="0.2">
      <c r="B170" s="31"/>
      <c r="C170" s="31"/>
      <c r="D170" s="31"/>
      <c r="E170" s="31"/>
      <c r="F170" s="31"/>
      <c r="G170" s="31"/>
      <c r="H170" s="101"/>
      <c r="I170" s="104">
        <v>0</v>
      </c>
      <c r="J170" s="124">
        <f t="shared" si="33"/>
        <v>0</v>
      </c>
      <c r="K170" s="127"/>
      <c r="L170" s="257"/>
      <c r="M170" s="257"/>
      <c r="N170" s="254"/>
      <c r="O170" s="254"/>
      <c r="P170" s="257"/>
      <c r="Q170" s="257"/>
      <c r="R170" s="257"/>
      <c r="S170" s="256">
        <v>0</v>
      </c>
      <c r="T170" s="124">
        <f t="shared" si="34"/>
        <v>0</v>
      </c>
      <c r="U170" s="127"/>
      <c r="V170" s="265">
        <f t="shared" si="35"/>
        <v>0</v>
      </c>
      <c r="W170" s="263"/>
      <c r="X170" s="1"/>
    </row>
    <row r="171" spans="2:24" s="2" customFormat="1" x14ac:dyDescent="0.2">
      <c r="B171" s="31"/>
      <c r="C171" s="31"/>
      <c r="D171" s="31"/>
      <c r="E171" s="31"/>
      <c r="F171" s="31"/>
      <c r="G171" s="31"/>
      <c r="H171" s="101"/>
      <c r="I171" s="104">
        <v>0</v>
      </c>
      <c r="J171" s="124">
        <f t="shared" si="33"/>
        <v>0</v>
      </c>
      <c r="K171" s="127"/>
      <c r="L171" s="257"/>
      <c r="M171" s="257"/>
      <c r="N171" s="254"/>
      <c r="O171" s="254"/>
      <c r="P171" s="257"/>
      <c r="Q171" s="257"/>
      <c r="R171" s="257"/>
      <c r="S171" s="256">
        <v>0</v>
      </c>
      <c r="T171" s="124">
        <f t="shared" si="34"/>
        <v>0</v>
      </c>
      <c r="U171" s="127"/>
      <c r="V171" s="265">
        <f t="shared" si="35"/>
        <v>0</v>
      </c>
      <c r="W171" s="263"/>
      <c r="X171" s="1"/>
    </row>
    <row r="172" spans="2:24" s="2" customFormat="1" x14ac:dyDescent="0.2">
      <c r="B172" s="31"/>
      <c r="C172" s="31"/>
      <c r="D172" s="31"/>
      <c r="E172" s="31"/>
      <c r="F172" s="31"/>
      <c r="G172" s="31"/>
      <c r="H172" s="101"/>
      <c r="I172" s="104">
        <v>0</v>
      </c>
      <c r="J172" s="124">
        <f t="shared" si="33"/>
        <v>0</v>
      </c>
      <c r="K172" s="127"/>
      <c r="L172" s="257"/>
      <c r="M172" s="257"/>
      <c r="N172" s="254"/>
      <c r="O172" s="254"/>
      <c r="P172" s="257"/>
      <c r="Q172" s="257"/>
      <c r="R172" s="257"/>
      <c r="S172" s="256">
        <v>0</v>
      </c>
      <c r="T172" s="124">
        <f t="shared" si="34"/>
        <v>0</v>
      </c>
      <c r="U172" s="127"/>
      <c r="V172" s="265">
        <f t="shared" si="35"/>
        <v>0</v>
      </c>
      <c r="W172" s="263"/>
      <c r="X172" s="1"/>
    </row>
    <row r="173" spans="2:24" s="2" customFormat="1" x14ac:dyDescent="0.2">
      <c r="B173" s="31"/>
      <c r="C173" s="31"/>
      <c r="D173" s="31"/>
      <c r="E173" s="31"/>
      <c r="F173" s="31"/>
      <c r="G173" s="31"/>
      <c r="H173" s="101"/>
      <c r="I173" s="104">
        <v>0</v>
      </c>
      <c r="J173" s="124">
        <f t="shared" si="33"/>
        <v>0</v>
      </c>
      <c r="K173" s="127"/>
      <c r="L173" s="257"/>
      <c r="M173" s="257"/>
      <c r="N173" s="254"/>
      <c r="O173" s="254"/>
      <c r="P173" s="257"/>
      <c r="Q173" s="257"/>
      <c r="R173" s="257"/>
      <c r="S173" s="256">
        <v>0</v>
      </c>
      <c r="T173" s="124">
        <f t="shared" si="34"/>
        <v>0</v>
      </c>
      <c r="U173" s="127"/>
      <c r="V173" s="265">
        <f t="shared" si="35"/>
        <v>0</v>
      </c>
      <c r="W173" s="263"/>
      <c r="X173" s="1"/>
    </row>
    <row r="174" spans="2:24" s="2" customFormat="1" x14ac:dyDescent="0.2">
      <c r="B174" s="31"/>
      <c r="C174" s="31"/>
      <c r="D174" s="31"/>
      <c r="E174" s="31"/>
      <c r="F174" s="31"/>
      <c r="G174" s="31"/>
      <c r="H174" s="101"/>
      <c r="I174" s="104">
        <v>0</v>
      </c>
      <c r="J174" s="124">
        <f t="shared" si="33"/>
        <v>0</v>
      </c>
      <c r="K174" s="127"/>
      <c r="L174" s="257"/>
      <c r="M174" s="257"/>
      <c r="N174" s="254"/>
      <c r="O174" s="254"/>
      <c r="P174" s="257"/>
      <c r="Q174" s="257"/>
      <c r="R174" s="257"/>
      <c r="S174" s="256">
        <v>0</v>
      </c>
      <c r="T174" s="124">
        <f t="shared" si="34"/>
        <v>0</v>
      </c>
      <c r="U174" s="127"/>
      <c r="V174" s="265">
        <f t="shared" si="35"/>
        <v>0</v>
      </c>
      <c r="W174" s="263"/>
      <c r="X174" s="1"/>
    </row>
    <row r="175" spans="2:24" s="2" customFormat="1" x14ac:dyDescent="0.2">
      <c r="B175" s="31"/>
      <c r="C175" s="31"/>
      <c r="D175" s="31"/>
      <c r="E175" s="31"/>
      <c r="F175" s="31"/>
      <c r="G175" s="31"/>
      <c r="H175" s="101"/>
      <c r="I175" s="104">
        <v>0</v>
      </c>
      <c r="J175" s="124">
        <f t="shared" si="33"/>
        <v>0</v>
      </c>
      <c r="K175" s="127"/>
      <c r="L175" s="257"/>
      <c r="M175" s="257"/>
      <c r="N175" s="254"/>
      <c r="O175" s="254"/>
      <c r="P175" s="257"/>
      <c r="Q175" s="257"/>
      <c r="R175" s="257"/>
      <c r="S175" s="256">
        <v>0</v>
      </c>
      <c r="T175" s="124">
        <f t="shared" si="34"/>
        <v>0</v>
      </c>
      <c r="U175" s="127"/>
      <c r="V175" s="265">
        <f t="shared" si="35"/>
        <v>0</v>
      </c>
      <c r="W175" s="263"/>
      <c r="X175" s="1"/>
    </row>
    <row r="176" spans="2:24" s="2" customFormat="1" ht="13.5" thickBot="1" x14ac:dyDescent="0.25">
      <c r="B176" s="31"/>
      <c r="C176" s="31"/>
      <c r="D176" s="31"/>
      <c r="E176" s="31"/>
      <c r="F176" s="31"/>
      <c r="G176" s="31"/>
      <c r="H176" s="101"/>
      <c r="I176" s="104">
        <v>0</v>
      </c>
      <c r="J176" s="124">
        <f t="shared" si="33"/>
        <v>0</v>
      </c>
      <c r="K176" s="127"/>
      <c r="L176" s="257"/>
      <c r="M176" s="257"/>
      <c r="N176" s="254"/>
      <c r="O176" s="254"/>
      <c r="P176" s="257"/>
      <c r="Q176" s="257"/>
      <c r="R176" s="257"/>
      <c r="S176" s="256">
        <v>0</v>
      </c>
      <c r="T176" s="124">
        <f t="shared" si="34"/>
        <v>0</v>
      </c>
      <c r="U176" s="127"/>
      <c r="V176" s="265">
        <f t="shared" si="35"/>
        <v>0</v>
      </c>
      <c r="W176" s="263"/>
      <c r="X176" s="1"/>
    </row>
    <row r="177" spans="2:24" s="2" customFormat="1" ht="13.5" thickBot="1" x14ac:dyDescent="0.25">
      <c r="B177" s="128" t="s">
        <v>30</v>
      </c>
      <c r="C177" s="129"/>
      <c r="D177" s="129"/>
      <c r="E177" s="129"/>
      <c r="F177" s="129"/>
      <c r="G177" s="129"/>
      <c r="H177" s="130"/>
      <c r="I177" s="131">
        <f>SUM(I161:I176)</f>
        <v>0</v>
      </c>
      <c r="J177" s="125">
        <f>SUM(J161:J176)</f>
        <v>0</v>
      </c>
      <c r="K177" s="127"/>
      <c r="L177" s="128" t="s">
        <v>30</v>
      </c>
      <c r="M177" s="129"/>
      <c r="N177" s="129"/>
      <c r="O177" s="129"/>
      <c r="P177" s="129"/>
      <c r="Q177" s="129"/>
      <c r="R177" s="130"/>
      <c r="S177" s="131">
        <f>SUM(S161:S176)</f>
        <v>0</v>
      </c>
      <c r="T177" s="401">
        <f>SUM(T161:T176)</f>
        <v>0</v>
      </c>
      <c r="U177" s="127"/>
      <c r="V177" s="400">
        <f>SUM(V161:V176)</f>
        <v>0</v>
      </c>
      <c r="W177" s="269"/>
      <c r="X177" s="1"/>
    </row>
    <row r="178" spans="2:24" s="2" customFormat="1" ht="15.75" x14ac:dyDescent="0.2">
      <c r="B178" s="111" t="str">
        <f>'Labour cost specs '!B144</f>
        <v>Monitoring &amp; Evaluation (partners)</v>
      </c>
      <c r="C178" s="58"/>
      <c r="D178" s="58"/>
      <c r="E178" s="58"/>
      <c r="F178" s="58"/>
      <c r="G178" s="58"/>
      <c r="H178" s="121"/>
      <c r="I178" s="58"/>
      <c r="J178" s="121"/>
      <c r="K178" s="127"/>
      <c r="L178" s="111" t="str">
        <f>'Labour cost specs '!L144</f>
        <v>Monitoring &amp; Evaluation (partners)</v>
      </c>
      <c r="M178" s="58"/>
      <c r="N178" s="58"/>
      <c r="O178" s="58"/>
      <c r="P178" s="58"/>
      <c r="Q178" s="58"/>
      <c r="R178" s="121"/>
      <c r="S178" s="58"/>
      <c r="T178" s="121"/>
      <c r="U178" s="127"/>
      <c r="V178" s="267"/>
      <c r="W178" s="266"/>
      <c r="X178" s="1"/>
    </row>
    <row r="179" spans="2:24" s="2" customFormat="1" x14ac:dyDescent="0.2">
      <c r="B179" s="106"/>
      <c r="C179" s="31"/>
      <c r="D179" s="31"/>
      <c r="E179" s="31"/>
      <c r="F179" s="31"/>
      <c r="G179" s="31"/>
      <c r="H179" s="101"/>
      <c r="I179" s="104">
        <v>0</v>
      </c>
      <c r="J179" s="124">
        <f>H179*I179</f>
        <v>0</v>
      </c>
      <c r="K179" s="127"/>
      <c r="L179" s="257"/>
      <c r="M179" s="257"/>
      <c r="N179" s="254"/>
      <c r="O179" s="254"/>
      <c r="P179" s="257"/>
      <c r="Q179" s="257"/>
      <c r="R179" s="257"/>
      <c r="S179" s="256">
        <v>0</v>
      </c>
      <c r="T179" s="124">
        <f>R179*S179</f>
        <v>0</v>
      </c>
      <c r="U179" s="127"/>
      <c r="V179" s="265">
        <f>J179-T179</f>
        <v>0</v>
      </c>
      <c r="W179" s="263"/>
      <c r="X179" s="1"/>
    </row>
    <row r="180" spans="2:24" s="2" customFormat="1" x14ac:dyDescent="0.2">
      <c r="B180" s="106"/>
      <c r="C180" s="31"/>
      <c r="D180" s="31"/>
      <c r="E180" s="31"/>
      <c r="F180" s="31"/>
      <c r="G180" s="31"/>
      <c r="H180" s="101"/>
      <c r="I180" s="104">
        <v>0</v>
      </c>
      <c r="J180" s="124">
        <f>H180*I180</f>
        <v>0</v>
      </c>
      <c r="K180" s="127"/>
      <c r="L180" s="257"/>
      <c r="M180" s="257"/>
      <c r="N180" s="254"/>
      <c r="O180" s="254"/>
      <c r="P180" s="257"/>
      <c r="Q180" s="257"/>
      <c r="R180" s="257"/>
      <c r="S180" s="256">
        <v>0</v>
      </c>
      <c r="T180" s="124">
        <f>R180*S180</f>
        <v>0</v>
      </c>
      <c r="U180" s="127"/>
      <c r="V180" s="265">
        <f t="shared" ref="V180:V182" si="36">J180-T180</f>
        <v>0</v>
      </c>
      <c r="W180" s="263"/>
      <c r="X180" s="1"/>
    </row>
    <row r="181" spans="2:24" s="2" customFormat="1" x14ac:dyDescent="0.2">
      <c r="B181" s="106"/>
      <c r="C181" s="31"/>
      <c r="D181" s="31"/>
      <c r="E181" s="31"/>
      <c r="F181" s="31"/>
      <c r="G181" s="31"/>
      <c r="H181" s="101"/>
      <c r="I181" s="104">
        <v>0</v>
      </c>
      <c r="J181" s="124">
        <f>H181*I181</f>
        <v>0</v>
      </c>
      <c r="K181" s="127"/>
      <c r="L181" s="257"/>
      <c r="M181" s="257"/>
      <c r="N181" s="254"/>
      <c r="O181" s="254"/>
      <c r="P181" s="257"/>
      <c r="Q181" s="257"/>
      <c r="R181" s="257"/>
      <c r="S181" s="256">
        <v>0</v>
      </c>
      <c r="T181" s="124">
        <f>R181*S181</f>
        <v>0</v>
      </c>
      <c r="U181" s="127"/>
      <c r="V181" s="265">
        <f t="shared" si="36"/>
        <v>0</v>
      </c>
      <c r="W181" s="263"/>
      <c r="X181" s="1"/>
    </row>
    <row r="182" spans="2:24" s="2" customFormat="1" ht="13.5" thickBot="1" x14ac:dyDescent="0.25">
      <c r="B182" s="106"/>
      <c r="C182" s="31"/>
      <c r="D182" s="31"/>
      <c r="E182" s="31"/>
      <c r="F182" s="31"/>
      <c r="G182" s="31"/>
      <c r="H182" s="101"/>
      <c r="I182" s="104">
        <v>0</v>
      </c>
      <c r="J182" s="124">
        <f>H182*I182</f>
        <v>0</v>
      </c>
      <c r="K182" s="127"/>
      <c r="L182" s="257"/>
      <c r="M182" s="257"/>
      <c r="N182" s="254"/>
      <c r="O182" s="254"/>
      <c r="P182" s="257"/>
      <c r="Q182" s="257"/>
      <c r="R182" s="257"/>
      <c r="S182" s="256">
        <v>0</v>
      </c>
      <c r="T182" s="124">
        <f>R182*S182</f>
        <v>0</v>
      </c>
      <c r="U182" s="127"/>
      <c r="V182" s="265">
        <f t="shared" si="36"/>
        <v>0</v>
      </c>
      <c r="W182" s="263"/>
      <c r="X182" s="1"/>
    </row>
    <row r="183" spans="2:24" s="2" customFormat="1" ht="13.5" thickBot="1" x14ac:dyDescent="0.25">
      <c r="B183" s="128" t="s">
        <v>30</v>
      </c>
      <c r="C183" s="129"/>
      <c r="D183" s="129"/>
      <c r="E183" s="129"/>
      <c r="F183" s="129"/>
      <c r="G183" s="129"/>
      <c r="H183" s="130"/>
      <c r="I183" s="131">
        <f>SUM(I179:I182)</f>
        <v>0</v>
      </c>
      <c r="J183" s="125">
        <f>SUM(J179:J182)</f>
        <v>0</v>
      </c>
      <c r="K183" s="127"/>
      <c r="L183" s="128" t="s">
        <v>30</v>
      </c>
      <c r="M183" s="129"/>
      <c r="N183" s="129"/>
      <c r="O183" s="129"/>
      <c r="P183" s="129"/>
      <c r="Q183" s="129"/>
      <c r="R183" s="130"/>
      <c r="S183" s="131">
        <f>SUM(S179:S182)</f>
        <v>0</v>
      </c>
      <c r="T183" s="401">
        <f>SUM(T179:T182)</f>
        <v>0</v>
      </c>
      <c r="U183" s="127"/>
      <c r="V183" s="400">
        <f>SUM(V179:V182)</f>
        <v>0</v>
      </c>
      <c r="W183" s="269"/>
      <c r="X183" s="1"/>
    </row>
    <row r="184" spans="2:24" s="2" customFormat="1" x14ac:dyDescent="0.2">
      <c r="H184" s="127"/>
      <c r="J184" s="127"/>
      <c r="K184" s="127"/>
      <c r="R184" s="127"/>
      <c r="T184" s="127"/>
      <c r="U184" s="127"/>
    </row>
    <row r="185" spans="2:24" s="2" customFormat="1" ht="15.75" x14ac:dyDescent="0.2">
      <c r="B185" s="531" t="s">
        <v>63</v>
      </c>
      <c r="C185" s="532"/>
      <c r="D185" s="532"/>
      <c r="E185" s="532"/>
      <c r="F185" s="532"/>
      <c r="G185" s="532"/>
      <c r="H185" s="532"/>
      <c r="I185" s="532"/>
      <c r="J185" s="533"/>
      <c r="K185" s="127"/>
      <c r="L185" s="531" t="s">
        <v>63</v>
      </c>
      <c r="M185" s="532"/>
      <c r="N185" s="532"/>
      <c r="O185" s="532"/>
      <c r="P185" s="532"/>
      <c r="Q185" s="532"/>
      <c r="R185" s="532"/>
      <c r="S185" s="532"/>
      <c r="T185" s="533"/>
      <c r="U185" s="127"/>
      <c r="V185" s="262"/>
      <c r="W185" s="1"/>
    </row>
    <row r="186" spans="2:24" s="2" customFormat="1" ht="63.75" x14ac:dyDescent="0.2">
      <c r="B186" s="107" t="s">
        <v>8</v>
      </c>
      <c r="C186" s="107" t="s">
        <v>9</v>
      </c>
      <c r="D186" s="107" t="s">
        <v>10</v>
      </c>
      <c r="E186" s="107" t="s">
        <v>21</v>
      </c>
      <c r="F186" s="107" t="s">
        <v>31</v>
      </c>
      <c r="G186" s="107" t="s">
        <v>18</v>
      </c>
      <c r="H186" s="118" t="s">
        <v>109</v>
      </c>
      <c r="I186" s="7" t="s">
        <v>110</v>
      </c>
      <c r="J186" s="118" t="s">
        <v>111</v>
      </c>
      <c r="K186" s="127"/>
      <c r="L186" s="107" t="s">
        <v>8</v>
      </c>
      <c r="M186" s="107" t="s">
        <v>9</v>
      </c>
      <c r="N186" s="107" t="s">
        <v>10</v>
      </c>
      <c r="O186" s="107" t="s">
        <v>21</v>
      </c>
      <c r="P186" s="107" t="s">
        <v>31</v>
      </c>
      <c r="Q186" s="107" t="s">
        <v>18</v>
      </c>
      <c r="R186" s="118" t="s">
        <v>92</v>
      </c>
      <c r="S186" s="7" t="s">
        <v>93</v>
      </c>
      <c r="T186" s="118" t="s">
        <v>94</v>
      </c>
      <c r="U186" s="127"/>
      <c r="V186" s="386" t="s">
        <v>99</v>
      </c>
      <c r="W186" s="288" t="s">
        <v>87</v>
      </c>
    </row>
    <row r="187" spans="2:24" s="2" customFormat="1" ht="15.75" x14ac:dyDescent="0.2">
      <c r="B187" s="111" t="str">
        <f>B153</f>
        <v>Project Management (partners)</v>
      </c>
      <c r="C187" s="58"/>
      <c r="D187" s="58"/>
      <c r="E187" s="58"/>
      <c r="F187" s="58"/>
      <c r="G187" s="58"/>
      <c r="H187" s="121"/>
      <c r="I187" s="58"/>
      <c r="J187" s="121"/>
      <c r="K187" s="127"/>
      <c r="L187" s="111" t="str">
        <f>L153</f>
        <v>Project Management (partners)</v>
      </c>
      <c r="M187" s="58"/>
      <c r="N187" s="58"/>
      <c r="O187" s="58"/>
      <c r="P187" s="58"/>
      <c r="Q187" s="58"/>
      <c r="R187" s="121"/>
      <c r="S187" s="58"/>
      <c r="T187" s="121"/>
      <c r="U187" s="127"/>
      <c r="V187" s="121"/>
      <c r="W187" s="266"/>
    </row>
    <row r="188" spans="2:24" s="2" customFormat="1" x14ac:dyDescent="0.2">
      <c r="B188" s="106"/>
      <c r="C188" s="31"/>
      <c r="D188" s="31"/>
      <c r="E188" s="31"/>
      <c r="F188" s="31"/>
      <c r="G188" s="31"/>
      <c r="H188" s="101"/>
      <c r="I188" s="104">
        <v>0</v>
      </c>
      <c r="J188" s="124">
        <f t="shared" ref="J188:J192" si="37">H188*I188</f>
        <v>0</v>
      </c>
      <c r="K188" s="127"/>
      <c r="L188" s="257"/>
      <c r="M188" s="257"/>
      <c r="N188" s="254"/>
      <c r="O188" s="254"/>
      <c r="P188" s="257"/>
      <c r="Q188" s="257"/>
      <c r="R188" s="257"/>
      <c r="S188" s="256">
        <v>0</v>
      </c>
      <c r="T188" s="124">
        <f t="shared" ref="T188:T192" si="38">R188*S188</f>
        <v>0</v>
      </c>
      <c r="U188" s="127"/>
      <c r="V188" s="265">
        <f>J188-T188</f>
        <v>0</v>
      </c>
      <c r="W188" s="263"/>
    </row>
    <row r="189" spans="2:24" s="2" customFormat="1" x14ac:dyDescent="0.2">
      <c r="B189" s="106"/>
      <c r="C189" s="31"/>
      <c r="D189" s="31"/>
      <c r="E189" s="31"/>
      <c r="F189" s="31"/>
      <c r="G189" s="31"/>
      <c r="H189" s="101"/>
      <c r="I189" s="104">
        <v>0</v>
      </c>
      <c r="J189" s="124">
        <f t="shared" si="37"/>
        <v>0</v>
      </c>
      <c r="K189" s="127"/>
      <c r="L189" s="257"/>
      <c r="M189" s="257"/>
      <c r="N189" s="254"/>
      <c r="O189" s="254"/>
      <c r="P189" s="257"/>
      <c r="Q189" s="257"/>
      <c r="R189" s="257"/>
      <c r="S189" s="256">
        <v>0</v>
      </c>
      <c r="T189" s="124">
        <f t="shared" si="38"/>
        <v>0</v>
      </c>
      <c r="U189" s="127"/>
      <c r="V189" s="265">
        <f t="shared" ref="V189:V192" si="39">J189-T189</f>
        <v>0</v>
      </c>
      <c r="W189" s="263"/>
    </row>
    <row r="190" spans="2:24" s="2" customFormat="1" x14ac:dyDescent="0.2">
      <c r="B190" s="106"/>
      <c r="C190" s="31"/>
      <c r="D190" s="31"/>
      <c r="E190" s="31"/>
      <c r="F190" s="31"/>
      <c r="G190" s="31"/>
      <c r="H190" s="101"/>
      <c r="I190" s="104">
        <v>0</v>
      </c>
      <c r="J190" s="124">
        <f t="shared" si="37"/>
        <v>0</v>
      </c>
      <c r="K190" s="127"/>
      <c r="L190" s="257"/>
      <c r="M190" s="257"/>
      <c r="N190" s="254"/>
      <c r="O190" s="254"/>
      <c r="P190" s="257"/>
      <c r="Q190" s="257"/>
      <c r="R190" s="257"/>
      <c r="S190" s="256">
        <v>0</v>
      </c>
      <c r="T190" s="124">
        <f t="shared" si="38"/>
        <v>0</v>
      </c>
      <c r="U190" s="127"/>
      <c r="V190" s="265">
        <f t="shared" si="39"/>
        <v>0</v>
      </c>
      <c r="W190" s="263"/>
    </row>
    <row r="191" spans="2:24" s="2" customFormat="1" x14ac:dyDescent="0.2">
      <c r="B191" s="106"/>
      <c r="C191" s="31"/>
      <c r="D191" s="31"/>
      <c r="E191" s="31"/>
      <c r="F191" s="31"/>
      <c r="G191" s="31"/>
      <c r="H191" s="101"/>
      <c r="I191" s="104">
        <v>0</v>
      </c>
      <c r="J191" s="124">
        <f t="shared" si="37"/>
        <v>0</v>
      </c>
      <c r="K191" s="127"/>
      <c r="L191" s="257"/>
      <c r="M191" s="257"/>
      <c r="N191" s="254"/>
      <c r="O191" s="254"/>
      <c r="P191" s="257"/>
      <c r="Q191" s="257"/>
      <c r="R191" s="257"/>
      <c r="S191" s="256">
        <v>0</v>
      </c>
      <c r="T191" s="124">
        <f t="shared" si="38"/>
        <v>0</v>
      </c>
      <c r="U191" s="127"/>
      <c r="V191" s="265">
        <f t="shared" si="39"/>
        <v>0</v>
      </c>
      <c r="W191" s="263"/>
      <c r="X191" s="1"/>
    </row>
    <row r="192" spans="2:24" s="2" customFormat="1" ht="13.5" thickBot="1" x14ac:dyDescent="0.25">
      <c r="B192" s="106"/>
      <c r="C192" s="31"/>
      <c r="D192" s="31"/>
      <c r="E192" s="31"/>
      <c r="F192" s="31"/>
      <c r="G192" s="31"/>
      <c r="H192" s="101"/>
      <c r="I192" s="104">
        <v>0</v>
      </c>
      <c r="J192" s="124">
        <f t="shared" si="37"/>
        <v>0</v>
      </c>
      <c r="K192" s="127"/>
      <c r="L192" s="257"/>
      <c r="M192" s="257"/>
      <c r="N192" s="254"/>
      <c r="O192" s="254"/>
      <c r="P192" s="257"/>
      <c r="Q192" s="257"/>
      <c r="R192" s="257"/>
      <c r="S192" s="256">
        <v>0</v>
      </c>
      <c r="T192" s="124">
        <f t="shared" si="38"/>
        <v>0</v>
      </c>
      <c r="U192" s="127"/>
      <c r="V192" s="265">
        <f t="shared" si="39"/>
        <v>0</v>
      </c>
      <c r="W192" s="263"/>
      <c r="X192" s="1"/>
    </row>
    <row r="193" spans="2:24" s="2" customFormat="1" ht="13.5" thickBot="1" x14ac:dyDescent="0.25">
      <c r="B193" s="128" t="s">
        <v>30</v>
      </c>
      <c r="C193" s="129"/>
      <c r="D193" s="129"/>
      <c r="E193" s="129"/>
      <c r="F193" s="129"/>
      <c r="G193" s="129"/>
      <c r="H193" s="130"/>
      <c r="I193" s="131">
        <f>SUM(I188:I192)</f>
        <v>0</v>
      </c>
      <c r="J193" s="125">
        <f>SUM(J188:J192)</f>
        <v>0</v>
      </c>
      <c r="K193" s="127"/>
      <c r="L193" s="128" t="s">
        <v>30</v>
      </c>
      <c r="M193" s="129"/>
      <c r="N193" s="129"/>
      <c r="O193" s="129"/>
      <c r="P193" s="129"/>
      <c r="Q193" s="129"/>
      <c r="R193" s="130"/>
      <c r="S193" s="131">
        <f>SUM(S188:S192)</f>
        <v>0</v>
      </c>
      <c r="T193" s="401">
        <f>SUM(T188:T192)</f>
        <v>0</v>
      </c>
      <c r="U193" s="127"/>
      <c r="V193" s="400">
        <f>SUM(V188:V192)</f>
        <v>0</v>
      </c>
      <c r="W193" s="269"/>
      <c r="X193" s="1"/>
    </row>
    <row r="194" spans="2:24" s="2" customFormat="1" ht="15.75" x14ac:dyDescent="0.2">
      <c r="B194" s="111" t="str">
        <f>'Labour cost specs '!B160</f>
        <v>Technical Assistance (partners)</v>
      </c>
      <c r="C194" s="58"/>
      <c r="D194" s="58"/>
      <c r="E194" s="58"/>
      <c r="F194" s="58"/>
      <c r="G194" s="58"/>
      <c r="H194" s="121"/>
      <c r="I194" s="58"/>
      <c r="J194" s="121"/>
      <c r="K194" s="127"/>
      <c r="L194" s="111" t="str">
        <f>'Labour cost specs '!L160</f>
        <v>Technical Assistance (partners)</v>
      </c>
      <c r="M194" s="58"/>
      <c r="N194" s="58"/>
      <c r="O194" s="58"/>
      <c r="P194" s="58"/>
      <c r="Q194" s="58"/>
      <c r="R194" s="121"/>
      <c r="S194" s="58"/>
      <c r="T194" s="121"/>
      <c r="U194" s="127"/>
      <c r="V194" s="267"/>
      <c r="W194" s="266"/>
      <c r="X194" s="1"/>
    </row>
    <row r="195" spans="2:24" s="2" customFormat="1" x14ac:dyDescent="0.2">
      <c r="B195" s="106"/>
      <c r="C195" s="31"/>
      <c r="D195" s="31"/>
      <c r="E195" s="31"/>
      <c r="F195" s="31"/>
      <c r="G195" s="31"/>
      <c r="H195" s="101"/>
      <c r="I195" s="104">
        <v>0</v>
      </c>
      <c r="J195" s="124">
        <f t="shared" ref="J195:J210" si="40">H195*I195</f>
        <v>0</v>
      </c>
      <c r="K195" s="127"/>
      <c r="L195" s="257"/>
      <c r="M195" s="257"/>
      <c r="N195" s="254"/>
      <c r="O195" s="254"/>
      <c r="P195" s="257"/>
      <c r="Q195" s="257"/>
      <c r="R195" s="257"/>
      <c r="S195" s="256">
        <v>0</v>
      </c>
      <c r="T195" s="124">
        <f t="shared" ref="T195:T210" si="41">R195*S195</f>
        <v>0</v>
      </c>
      <c r="U195" s="127"/>
      <c r="V195" s="265">
        <f>J195-T195</f>
        <v>0</v>
      </c>
      <c r="W195" s="263"/>
      <c r="X195" s="1"/>
    </row>
    <row r="196" spans="2:24" s="2" customFormat="1" x14ac:dyDescent="0.2">
      <c r="B196" s="106"/>
      <c r="C196" s="31"/>
      <c r="D196" s="31"/>
      <c r="E196" s="31"/>
      <c r="F196" s="31"/>
      <c r="G196" s="31"/>
      <c r="H196" s="101"/>
      <c r="I196" s="104">
        <v>0</v>
      </c>
      <c r="J196" s="124">
        <f t="shared" si="40"/>
        <v>0</v>
      </c>
      <c r="K196" s="127"/>
      <c r="L196" s="257"/>
      <c r="M196" s="257"/>
      <c r="N196" s="254"/>
      <c r="O196" s="254"/>
      <c r="P196" s="257"/>
      <c r="Q196" s="257"/>
      <c r="R196" s="257"/>
      <c r="S196" s="256">
        <v>0</v>
      </c>
      <c r="T196" s="124">
        <f t="shared" si="41"/>
        <v>0</v>
      </c>
      <c r="U196" s="127"/>
      <c r="V196" s="265">
        <f t="shared" ref="V196:V210" si="42">J196-T196</f>
        <v>0</v>
      </c>
      <c r="W196" s="263"/>
      <c r="X196" s="1"/>
    </row>
    <row r="197" spans="2:24" s="2" customFormat="1" x14ac:dyDescent="0.2">
      <c r="B197" s="106"/>
      <c r="C197" s="31"/>
      <c r="D197" s="31"/>
      <c r="E197" s="31"/>
      <c r="F197" s="31"/>
      <c r="G197" s="31"/>
      <c r="H197" s="101"/>
      <c r="I197" s="104">
        <v>0</v>
      </c>
      <c r="J197" s="124">
        <f t="shared" si="40"/>
        <v>0</v>
      </c>
      <c r="K197" s="127"/>
      <c r="L197" s="257"/>
      <c r="M197" s="257"/>
      <c r="N197" s="254"/>
      <c r="O197" s="254"/>
      <c r="P197" s="257"/>
      <c r="Q197" s="257"/>
      <c r="R197" s="257"/>
      <c r="S197" s="256">
        <v>0</v>
      </c>
      <c r="T197" s="124">
        <f t="shared" si="41"/>
        <v>0</v>
      </c>
      <c r="U197" s="127"/>
      <c r="V197" s="265">
        <f t="shared" si="42"/>
        <v>0</v>
      </c>
      <c r="W197" s="263"/>
      <c r="X197" s="1"/>
    </row>
    <row r="198" spans="2:24" s="2" customFormat="1" x14ac:dyDescent="0.2">
      <c r="B198" s="106"/>
      <c r="C198" s="31"/>
      <c r="D198" s="31"/>
      <c r="E198" s="31"/>
      <c r="F198" s="31"/>
      <c r="G198" s="31"/>
      <c r="H198" s="101"/>
      <c r="I198" s="104">
        <v>0</v>
      </c>
      <c r="J198" s="124">
        <f t="shared" si="40"/>
        <v>0</v>
      </c>
      <c r="K198" s="127"/>
      <c r="L198" s="257"/>
      <c r="M198" s="257"/>
      <c r="N198" s="254"/>
      <c r="O198" s="254"/>
      <c r="P198" s="257"/>
      <c r="Q198" s="257"/>
      <c r="R198" s="257"/>
      <c r="S198" s="256">
        <v>0</v>
      </c>
      <c r="T198" s="124">
        <f t="shared" si="41"/>
        <v>0</v>
      </c>
      <c r="U198" s="127"/>
      <c r="V198" s="265">
        <f t="shared" si="42"/>
        <v>0</v>
      </c>
      <c r="W198" s="263"/>
      <c r="X198" s="1"/>
    </row>
    <row r="199" spans="2:24" s="2" customFormat="1" x14ac:dyDescent="0.2">
      <c r="B199" s="106"/>
      <c r="C199" s="31"/>
      <c r="D199" s="31"/>
      <c r="E199" s="31"/>
      <c r="F199" s="31"/>
      <c r="G199" s="31"/>
      <c r="H199" s="101"/>
      <c r="I199" s="104">
        <v>0</v>
      </c>
      <c r="J199" s="124">
        <f t="shared" si="40"/>
        <v>0</v>
      </c>
      <c r="K199" s="127"/>
      <c r="L199" s="257"/>
      <c r="M199" s="257"/>
      <c r="N199" s="254"/>
      <c r="O199" s="254"/>
      <c r="P199" s="257"/>
      <c r="Q199" s="257"/>
      <c r="R199" s="257"/>
      <c r="S199" s="256">
        <v>0</v>
      </c>
      <c r="T199" s="124">
        <f t="shared" si="41"/>
        <v>0</v>
      </c>
      <c r="U199" s="127"/>
      <c r="V199" s="265">
        <f t="shared" si="42"/>
        <v>0</v>
      </c>
      <c r="W199" s="263"/>
      <c r="X199" s="1"/>
    </row>
    <row r="200" spans="2:24" s="2" customFormat="1" x14ac:dyDescent="0.2">
      <c r="B200" s="31"/>
      <c r="C200" s="31"/>
      <c r="D200" s="31"/>
      <c r="E200" s="31"/>
      <c r="F200" s="31"/>
      <c r="G200" s="31"/>
      <c r="H200" s="101"/>
      <c r="I200" s="104">
        <v>0</v>
      </c>
      <c r="J200" s="124">
        <f t="shared" si="40"/>
        <v>0</v>
      </c>
      <c r="K200" s="127"/>
      <c r="L200" s="257"/>
      <c r="M200" s="257"/>
      <c r="N200" s="254"/>
      <c r="O200" s="254"/>
      <c r="P200" s="257"/>
      <c r="Q200" s="257"/>
      <c r="R200" s="257"/>
      <c r="S200" s="256">
        <v>0</v>
      </c>
      <c r="T200" s="124">
        <f t="shared" si="41"/>
        <v>0</v>
      </c>
      <c r="U200" s="127"/>
      <c r="V200" s="265">
        <f t="shared" si="42"/>
        <v>0</v>
      </c>
      <c r="W200" s="263"/>
      <c r="X200" s="1"/>
    </row>
    <row r="201" spans="2:24" s="2" customFormat="1" x14ac:dyDescent="0.2">
      <c r="B201" s="31"/>
      <c r="C201" s="31"/>
      <c r="D201" s="31"/>
      <c r="E201" s="31"/>
      <c r="F201" s="31"/>
      <c r="G201" s="31"/>
      <c r="H201" s="101"/>
      <c r="I201" s="104">
        <v>0</v>
      </c>
      <c r="J201" s="124">
        <f t="shared" si="40"/>
        <v>0</v>
      </c>
      <c r="K201" s="127"/>
      <c r="L201" s="257"/>
      <c r="M201" s="257"/>
      <c r="N201" s="254"/>
      <c r="O201" s="254"/>
      <c r="P201" s="257"/>
      <c r="Q201" s="257"/>
      <c r="R201" s="257"/>
      <c r="S201" s="256">
        <v>0</v>
      </c>
      <c r="T201" s="124">
        <f t="shared" si="41"/>
        <v>0</v>
      </c>
      <c r="U201" s="127"/>
      <c r="V201" s="265">
        <f t="shared" si="42"/>
        <v>0</v>
      </c>
      <c r="W201" s="263"/>
      <c r="X201" s="1"/>
    </row>
    <row r="202" spans="2:24" s="2" customFormat="1" x14ac:dyDescent="0.2">
      <c r="B202" s="31"/>
      <c r="C202" s="31"/>
      <c r="D202" s="31"/>
      <c r="E202" s="31"/>
      <c r="F202" s="31"/>
      <c r="G202" s="31"/>
      <c r="H202" s="101"/>
      <c r="I202" s="104">
        <v>0</v>
      </c>
      <c r="J202" s="124">
        <f t="shared" si="40"/>
        <v>0</v>
      </c>
      <c r="K202" s="127"/>
      <c r="L202" s="257"/>
      <c r="M202" s="257"/>
      <c r="N202" s="254"/>
      <c r="O202" s="254"/>
      <c r="P202" s="257"/>
      <c r="Q202" s="257"/>
      <c r="R202" s="257"/>
      <c r="S202" s="256">
        <v>0</v>
      </c>
      <c r="T202" s="124">
        <f t="shared" si="41"/>
        <v>0</v>
      </c>
      <c r="U202" s="127"/>
      <c r="V202" s="265">
        <f t="shared" si="42"/>
        <v>0</v>
      </c>
      <c r="W202" s="263"/>
      <c r="X202" s="1"/>
    </row>
    <row r="203" spans="2:24" s="2" customFormat="1" x14ac:dyDescent="0.2">
      <c r="B203" s="31"/>
      <c r="C203" s="31"/>
      <c r="D203" s="31"/>
      <c r="E203" s="31"/>
      <c r="F203" s="31"/>
      <c r="G203" s="31"/>
      <c r="H203" s="101"/>
      <c r="I203" s="104">
        <v>0</v>
      </c>
      <c r="J203" s="124">
        <f t="shared" si="40"/>
        <v>0</v>
      </c>
      <c r="K203" s="127"/>
      <c r="L203" s="257"/>
      <c r="M203" s="257"/>
      <c r="N203" s="254"/>
      <c r="O203" s="254"/>
      <c r="P203" s="257"/>
      <c r="Q203" s="257"/>
      <c r="R203" s="257"/>
      <c r="S203" s="256">
        <v>0</v>
      </c>
      <c r="T203" s="124">
        <f t="shared" si="41"/>
        <v>0</v>
      </c>
      <c r="U203" s="127"/>
      <c r="V203" s="265">
        <f t="shared" si="42"/>
        <v>0</v>
      </c>
      <c r="W203" s="263"/>
      <c r="X203" s="1"/>
    </row>
    <row r="204" spans="2:24" s="2" customFormat="1" x14ac:dyDescent="0.2">
      <c r="B204" s="31"/>
      <c r="C204" s="31"/>
      <c r="D204" s="31"/>
      <c r="E204" s="31"/>
      <c r="F204" s="31"/>
      <c r="G204" s="31"/>
      <c r="H204" s="101"/>
      <c r="I204" s="104">
        <v>0</v>
      </c>
      <c r="J204" s="124">
        <f t="shared" si="40"/>
        <v>0</v>
      </c>
      <c r="K204" s="127"/>
      <c r="L204" s="257"/>
      <c r="M204" s="257"/>
      <c r="N204" s="254"/>
      <c r="O204" s="254"/>
      <c r="P204" s="257"/>
      <c r="Q204" s="257"/>
      <c r="R204" s="257"/>
      <c r="S204" s="256">
        <v>0</v>
      </c>
      <c r="T204" s="124">
        <f t="shared" si="41"/>
        <v>0</v>
      </c>
      <c r="U204" s="127"/>
      <c r="V204" s="265">
        <f t="shared" si="42"/>
        <v>0</v>
      </c>
      <c r="W204" s="263"/>
      <c r="X204" s="1"/>
    </row>
    <row r="205" spans="2:24" s="2" customFormat="1" x14ac:dyDescent="0.2">
      <c r="B205" s="31"/>
      <c r="C205" s="31"/>
      <c r="D205" s="31"/>
      <c r="E205" s="31"/>
      <c r="F205" s="31"/>
      <c r="G205" s="31"/>
      <c r="H205" s="101"/>
      <c r="I205" s="104">
        <v>0</v>
      </c>
      <c r="J205" s="124">
        <f t="shared" si="40"/>
        <v>0</v>
      </c>
      <c r="K205" s="127"/>
      <c r="L205" s="257"/>
      <c r="M205" s="257"/>
      <c r="N205" s="254"/>
      <c r="O205" s="254"/>
      <c r="P205" s="257"/>
      <c r="Q205" s="257"/>
      <c r="R205" s="257"/>
      <c r="S205" s="256">
        <v>0</v>
      </c>
      <c r="T205" s="124">
        <f t="shared" si="41"/>
        <v>0</v>
      </c>
      <c r="U205" s="127"/>
      <c r="V205" s="265">
        <f t="shared" si="42"/>
        <v>0</v>
      </c>
      <c r="W205" s="263"/>
      <c r="X205" s="1"/>
    </row>
    <row r="206" spans="2:24" s="2" customFormat="1" x14ac:dyDescent="0.2">
      <c r="B206" s="31"/>
      <c r="C206" s="31"/>
      <c r="D206" s="31"/>
      <c r="E206" s="31"/>
      <c r="F206" s="31"/>
      <c r="G206" s="31"/>
      <c r="H206" s="101"/>
      <c r="I206" s="104">
        <v>0</v>
      </c>
      <c r="J206" s="124">
        <f t="shared" si="40"/>
        <v>0</v>
      </c>
      <c r="K206" s="127"/>
      <c r="L206" s="257"/>
      <c r="M206" s="257"/>
      <c r="N206" s="254"/>
      <c r="O206" s="254"/>
      <c r="P206" s="257"/>
      <c r="Q206" s="257"/>
      <c r="R206" s="257"/>
      <c r="S206" s="256">
        <v>0</v>
      </c>
      <c r="T206" s="124">
        <f t="shared" si="41"/>
        <v>0</v>
      </c>
      <c r="U206" s="127"/>
      <c r="V206" s="265">
        <f t="shared" si="42"/>
        <v>0</v>
      </c>
      <c r="W206" s="263"/>
      <c r="X206" s="1"/>
    </row>
    <row r="207" spans="2:24" s="2" customFormat="1" x14ac:dyDescent="0.2">
      <c r="B207" s="31"/>
      <c r="C207" s="31"/>
      <c r="D207" s="31"/>
      <c r="E207" s="31"/>
      <c r="F207" s="31"/>
      <c r="G207" s="31"/>
      <c r="H207" s="101"/>
      <c r="I207" s="104">
        <v>0</v>
      </c>
      <c r="J207" s="124">
        <f t="shared" si="40"/>
        <v>0</v>
      </c>
      <c r="K207" s="127"/>
      <c r="L207" s="257"/>
      <c r="M207" s="257"/>
      <c r="N207" s="254"/>
      <c r="O207" s="254"/>
      <c r="P207" s="257"/>
      <c r="Q207" s="257"/>
      <c r="R207" s="257"/>
      <c r="S207" s="256">
        <v>0</v>
      </c>
      <c r="T207" s="124">
        <f t="shared" si="41"/>
        <v>0</v>
      </c>
      <c r="U207" s="127"/>
      <c r="V207" s="265">
        <f t="shared" si="42"/>
        <v>0</v>
      </c>
      <c r="W207" s="263"/>
      <c r="X207" s="1"/>
    </row>
    <row r="208" spans="2:24" s="2" customFormat="1" x14ac:dyDescent="0.2">
      <c r="B208" s="31"/>
      <c r="C208" s="31"/>
      <c r="D208" s="31"/>
      <c r="E208" s="31"/>
      <c r="F208" s="31"/>
      <c r="G208" s="31"/>
      <c r="H208" s="101"/>
      <c r="I208" s="104">
        <v>0</v>
      </c>
      <c r="J208" s="124">
        <f t="shared" si="40"/>
        <v>0</v>
      </c>
      <c r="K208" s="127"/>
      <c r="L208" s="257"/>
      <c r="M208" s="257"/>
      <c r="N208" s="254"/>
      <c r="O208" s="254"/>
      <c r="P208" s="257"/>
      <c r="Q208" s="257"/>
      <c r="R208" s="257"/>
      <c r="S208" s="256">
        <v>0</v>
      </c>
      <c r="T208" s="124">
        <f t="shared" si="41"/>
        <v>0</v>
      </c>
      <c r="U208" s="127"/>
      <c r="V208" s="265">
        <f t="shared" si="42"/>
        <v>0</v>
      </c>
      <c r="W208" s="263"/>
      <c r="X208" s="1"/>
    </row>
    <row r="209" spans="2:24" s="2" customFormat="1" x14ac:dyDescent="0.2">
      <c r="B209" s="31"/>
      <c r="C209" s="31"/>
      <c r="D209" s="31"/>
      <c r="E209" s="31"/>
      <c r="F209" s="31"/>
      <c r="G209" s="31"/>
      <c r="H209" s="101"/>
      <c r="I209" s="104">
        <v>0</v>
      </c>
      <c r="J209" s="124">
        <f t="shared" si="40"/>
        <v>0</v>
      </c>
      <c r="K209" s="127"/>
      <c r="L209" s="257"/>
      <c r="M209" s="257"/>
      <c r="N209" s="254"/>
      <c r="O209" s="254"/>
      <c r="P209" s="257"/>
      <c r="Q209" s="257"/>
      <c r="R209" s="257"/>
      <c r="S209" s="256">
        <v>0</v>
      </c>
      <c r="T209" s="124">
        <f t="shared" si="41"/>
        <v>0</v>
      </c>
      <c r="U209" s="127"/>
      <c r="V209" s="265">
        <f t="shared" si="42"/>
        <v>0</v>
      </c>
      <c r="W209" s="263"/>
      <c r="X209" s="1"/>
    </row>
    <row r="210" spans="2:24" s="2" customFormat="1" ht="13.5" thickBot="1" x14ac:dyDescent="0.25">
      <c r="B210" s="31"/>
      <c r="C210" s="31"/>
      <c r="D210" s="31"/>
      <c r="E210" s="31"/>
      <c r="F210" s="31"/>
      <c r="G210" s="31"/>
      <c r="H210" s="101"/>
      <c r="I210" s="104">
        <v>0</v>
      </c>
      <c r="J210" s="124">
        <f t="shared" si="40"/>
        <v>0</v>
      </c>
      <c r="K210" s="127"/>
      <c r="L210" s="257"/>
      <c r="M210" s="257"/>
      <c r="N210" s="254"/>
      <c r="O210" s="254"/>
      <c r="P210" s="257"/>
      <c r="Q210" s="257"/>
      <c r="R210" s="257"/>
      <c r="S210" s="256">
        <v>0</v>
      </c>
      <c r="T210" s="124">
        <f t="shared" si="41"/>
        <v>0</v>
      </c>
      <c r="U210" s="127"/>
      <c r="V210" s="265">
        <f t="shared" si="42"/>
        <v>0</v>
      </c>
      <c r="W210" s="263"/>
      <c r="X210" s="1"/>
    </row>
    <row r="211" spans="2:24" s="2" customFormat="1" ht="13.5" thickBot="1" x14ac:dyDescent="0.25">
      <c r="B211" s="128" t="s">
        <v>30</v>
      </c>
      <c r="C211" s="129"/>
      <c r="D211" s="129"/>
      <c r="E211" s="129"/>
      <c r="F211" s="129"/>
      <c r="G211" s="129"/>
      <c r="H211" s="130"/>
      <c r="I211" s="131">
        <f>SUM(I195:I210)</f>
        <v>0</v>
      </c>
      <c r="J211" s="125">
        <f>SUM(J195:J210)</f>
        <v>0</v>
      </c>
      <c r="K211" s="127"/>
      <c r="L211" s="128" t="s">
        <v>30</v>
      </c>
      <c r="M211" s="129"/>
      <c r="N211" s="129"/>
      <c r="O211" s="129"/>
      <c r="P211" s="129"/>
      <c r="Q211" s="129"/>
      <c r="R211" s="130"/>
      <c r="S211" s="131">
        <f>SUM(S195:S210)</f>
        <v>0</v>
      </c>
      <c r="T211" s="401">
        <f>SUM(T195:T210)</f>
        <v>0</v>
      </c>
      <c r="U211" s="127"/>
      <c r="V211" s="400">
        <f>SUM(V195:V210)</f>
        <v>0</v>
      </c>
      <c r="W211" s="269"/>
      <c r="X211" s="1"/>
    </row>
    <row r="212" spans="2:24" s="2" customFormat="1" ht="15.75" x14ac:dyDescent="0.2">
      <c r="B212" s="111" t="str">
        <f>'Labour cost specs '!B178</f>
        <v>Monitoring &amp; Evaluation (partners)</v>
      </c>
      <c r="C212" s="58"/>
      <c r="D212" s="58"/>
      <c r="E212" s="58"/>
      <c r="F212" s="58"/>
      <c r="G212" s="58"/>
      <c r="H212" s="121"/>
      <c r="I212" s="58"/>
      <c r="J212" s="121"/>
      <c r="K212" s="127"/>
      <c r="L212" s="111" t="str">
        <f>'Labour cost specs '!L178</f>
        <v>Monitoring &amp; Evaluation (partners)</v>
      </c>
      <c r="M212" s="58"/>
      <c r="N212" s="58"/>
      <c r="O212" s="58"/>
      <c r="P212" s="58"/>
      <c r="Q212" s="58"/>
      <c r="R212" s="121"/>
      <c r="S212" s="58"/>
      <c r="T212" s="121"/>
      <c r="U212" s="127"/>
      <c r="V212" s="267"/>
      <c r="W212" s="266"/>
      <c r="X212" s="1"/>
    </row>
    <row r="213" spans="2:24" s="2" customFormat="1" x14ac:dyDescent="0.2">
      <c r="B213" s="106"/>
      <c r="C213" s="31"/>
      <c r="D213" s="31"/>
      <c r="E213" s="31"/>
      <c r="F213" s="31"/>
      <c r="G213" s="31"/>
      <c r="H213" s="101"/>
      <c r="I213" s="104">
        <v>0</v>
      </c>
      <c r="J213" s="124">
        <f>H213*I213</f>
        <v>0</v>
      </c>
      <c r="K213" s="127"/>
      <c r="L213" s="257"/>
      <c r="M213" s="257"/>
      <c r="N213" s="254"/>
      <c r="O213" s="254"/>
      <c r="P213" s="257"/>
      <c r="Q213" s="257"/>
      <c r="R213" s="257"/>
      <c r="S213" s="256">
        <v>0</v>
      </c>
      <c r="T213" s="124">
        <f>R213*S213</f>
        <v>0</v>
      </c>
      <c r="U213" s="127"/>
      <c r="V213" s="265">
        <f>J213-T213</f>
        <v>0</v>
      </c>
      <c r="W213" s="263"/>
      <c r="X213" s="1"/>
    </row>
    <row r="214" spans="2:24" s="2" customFormat="1" x14ac:dyDescent="0.2">
      <c r="B214" s="106"/>
      <c r="C214" s="31"/>
      <c r="D214" s="31"/>
      <c r="E214" s="31"/>
      <c r="F214" s="31"/>
      <c r="G214" s="31"/>
      <c r="H214" s="101"/>
      <c r="I214" s="104">
        <v>0</v>
      </c>
      <c r="J214" s="124">
        <f>H214*I214</f>
        <v>0</v>
      </c>
      <c r="K214" s="127"/>
      <c r="L214" s="257"/>
      <c r="M214" s="257"/>
      <c r="N214" s="254"/>
      <c r="O214" s="254"/>
      <c r="P214" s="257"/>
      <c r="Q214" s="257"/>
      <c r="R214" s="257"/>
      <c r="S214" s="256">
        <v>0</v>
      </c>
      <c r="T214" s="124">
        <f>R214*S214</f>
        <v>0</v>
      </c>
      <c r="U214" s="127"/>
      <c r="V214" s="265">
        <f t="shared" ref="V214:V216" si="43">J214-T214</f>
        <v>0</v>
      </c>
      <c r="W214" s="263"/>
      <c r="X214" s="1"/>
    </row>
    <row r="215" spans="2:24" s="2" customFormat="1" x14ac:dyDescent="0.2">
      <c r="B215" s="106"/>
      <c r="C215" s="31"/>
      <c r="D215" s="31"/>
      <c r="E215" s="31"/>
      <c r="F215" s="31"/>
      <c r="G215" s="31"/>
      <c r="H215" s="101"/>
      <c r="I215" s="104">
        <v>0</v>
      </c>
      <c r="J215" s="124">
        <f>H215*I215</f>
        <v>0</v>
      </c>
      <c r="K215" s="127"/>
      <c r="L215" s="257"/>
      <c r="M215" s="257"/>
      <c r="N215" s="254"/>
      <c r="O215" s="254"/>
      <c r="P215" s="257"/>
      <c r="Q215" s="257"/>
      <c r="R215" s="257"/>
      <c r="S215" s="256">
        <v>0</v>
      </c>
      <c r="T215" s="124">
        <f>R215*S215</f>
        <v>0</v>
      </c>
      <c r="U215" s="127"/>
      <c r="V215" s="265">
        <f t="shared" si="43"/>
        <v>0</v>
      </c>
      <c r="W215" s="263"/>
      <c r="X215" s="1"/>
    </row>
    <row r="216" spans="2:24" s="2" customFormat="1" ht="13.5" thickBot="1" x14ac:dyDescent="0.25">
      <c r="B216" s="106"/>
      <c r="C216" s="31"/>
      <c r="D216" s="31"/>
      <c r="E216" s="31"/>
      <c r="F216" s="31"/>
      <c r="G216" s="31"/>
      <c r="H216" s="101"/>
      <c r="I216" s="104">
        <v>0</v>
      </c>
      <c r="J216" s="124">
        <f>H216*I216</f>
        <v>0</v>
      </c>
      <c r="K216" s="127"/>
      <c r="L216" s="257"/>
      <c r="M216" s="257"/>
      <c r="N216" s="254"/>
      <c r="O216" s="254"/>
      <c r="P216" s="257"/>
      <c r="Q216" s="257"/>
      <c r="R216" s="257"/>
      <c r="S216" s="256">
        <v>0</v>
      </c>
      <c r="T216" s="124">
        <f>R216*S216</f>
        <v>0</v>
      </c>
      <c r="U216" s="127"/>
      <c r="V216" s="265">
        <f t="shared" si="43"/>
        <v>0</v>
      </c>
      <c r="W216" s="263"/>
      <c r="X216" s="1"/>
    </row>
    <row r="217" spans="2:24" s="2" customFormat="1" ht="13.5" thickBot="1" x14ac:dyDescent="0.25">
      <c r="B217" s="128" t="s">
        <v>30</v>
      </c>
      <c r="C217" s="129"/>
      <c r="D217" s="129"/>
      <c r="E217" s="129"/>
      <c r="F217" s="129"/>
      <c r="G217" s="129"/>
      <c r="H217" s="130"/>
      <c r="I217" s="131">
        <f>SUM(I213:I216)</f>
        <v>0</v>
      </c>
      <c r="J217" s="125">
        <f>SUM(J213:J216)</f>
        <v>0</v>
      </c>
      <c r="K217" s="127"/>
      <c r="L217" s="128" t="s">
        <v>30</v>
      </c>
      <c r="M217" s="129"/>
      <c r="N217" s="129"/>
      <c r="O217" s="129"/>
      <c r="P217" s="129"/>
      <c r="Q217" s="129"/>
      <c r="R217" s="130"/>
      <c r="S217" s="131">
        <f>SUM(S213:S216)</f>
        <v>0</v>
      </c>
      <c r="T217" s="401">
        <f>SUM(T213:T216)</f>
        <v>0</v>
      </c>
      <c r="U217" s="127"/>
      <c r="V217" s="400">
        <f>SUM(V213:V216)</f>
        <v>0</v>
      </c>
      <c r="W217" s="269"/>
      <c r="X217" s="1"/>
    </row>
    <row r="218" spans="2:24" s="2" customFormat="1" x14ac:dyDescent="0.2">
      <c r="H218" s="127"/>
      <c r="J218" s="127"/>
      <c r="K218" s="127"/>
      <c r="R218" s="127"/>
      <c r="T218" s="127"/>
      <c r="U218" s="127"/>
      <c r="W218" s="1"/>
      <c r="X218" s="1"/>
    </row>
    <row r="219" spans="2:24" s="2" customFormat="1" ht="15.75" x14ac:dyDescent="0.2">
      <c r="B219" s="531" t="s">
        <v>64</v>
      </c>
      <c r="C219" s="532"/>
      <c r="D219" s="532"/>
      <c r="E219" s="532"/>
      <c r="F219" s="532"/>
      <c r="G219" s="532"/>
      <c r="H219" s="532"/>
      <c r="I219" s="532"/>
      <c r="J219" s="533"/>
      <c r="K219" s="127"/>
      <c r="L219" s="531" t="s">
        <v>64</v>
      </c>
      <c r="M219" s="532"/>
      <c r="N219" s="532"/>
      <c r="O219" s="532"/>
      <c r="P219" s="532"/>
      <c r="Q219" s="532"/>
      <c r="R219" s="532"/>
      <c r="S219" s="532"/>
      <c r="T219" s="533"/>
      <c r="U219" s="127"/>
      <c r="V219" s="262"/>
      <c r="W219" s="1"/>
    </row>
    <row r="220" spans="2:24" s="2" customFormat="1" ht="63.75" x14ac:dyDescent="0.2">
      <c r="B220" s="107" t="s">
        <v>8</v>
      </c>
      <c r="C220" s="107" t="s">
        <v>9</v>
      </c>
      <c r="D220" s="107" t="s">
        <v>10</v>
      </c>
      <c r="E220" s="107" t="s">
        <v>21</v>
      </c>
      <c r="F220" s="107" t="s">
        <v>31</v>
      </c>
      <c r="G220" s="107" t="s">
        <v>18</v>
      </c>
      <c r="H220" s="118" t="s">
        <v>109</v>
      </c>
      <c r="I220" s="7" t="s">
        <v>110</v>
      </c>
      <c r="J220" s="118" t="s">
        <v>111</v>
      </c>
      <c r="K220" s="127"/>
      <c r="L220" s="107" t="s">
        <v>8</v>
      </c>
      <c r="M220" s="107" t="s">
        <v>9</v>
      </c>
      <c r="N220" s="107" t="s">
        <v>10</v>
      </c>
      <c r="O220" s="107" t="s">
        <v>21</v>
      </c>
      <c r="P220" s="107" t="s">
        <v>31</v>
      </c>
      <c r="Q220" s="107" t="s">
        <v>18</v>
      </c>
      <c r="R220" s="118" t="s">
        <v>92</v>
      </c>
      <c r="S220" s="7" t="s">
        <v>93</v>
      </c>
      <c r="T220" s="118" t="s">
        <v>94</v>
      </c>
      <c r="U220" s="127"/>
      <c r="V220" s="386" t="s">
        <v>99</v>
      </c>
      <c r="W220" s="288" t="s">
        <v>87</v>
      </c>
    </row>
    <row r="221" spans="2:24" s="2" customFormat="1" ht="15.75" x14ac:dyDescent="0.2">
      <c r="B221" s="111" t="str">
        <f>B187</f>
        <v>Project Management (partners)</v>
      </c>
      <c r="C221" s="58"/>
      <c r="D221" s="58"/>
      <c r="E221" s="58"/>
      <c r="F221" s="58"/>
      <c r="G221" s="58"/>
      <c r="H221" s="121"/>
      <c r="I221" s="58"/>
      <c r="J221" s="121"/>
      <c r="K221" s="127"/>
      <c r="L221" s="111" t="str">
        <f>L187</f>
        <v>Project Management (partners)</v>
      </c>
      <c r="M221" s="58"/>
      <c r="N221" s="58"/>
      <c r="O221" s="58"/>
      <c r="P221" s="58"/>
      <c r="Q221" s="58"/>
      <c r="R221" s="121"/>
      <c r="S221" s="58"/>
      <c r="T221" s="121"/>
      <c r="U221" s="127"/>
      <c r="V221" s="121"/>
      <c r="W221" s="183"/>
    </row>
    <row r="222" spans="2:24" s="2" customFormat="1" x14ac:dyDescent="0.2">
      <c r="B222" s="106"/>
      <c r="C222" s="31"/>
      <c r="D222" s="31"/>
      <c r="E222" s="31"/>
      <c r="F222" s="31"/>
      <c r="G222" s="31"/>
      <c r="H222" s="101"/>
      <c r="I222" s="104">
        <v>0</v>
      </c>
      <c r="J222" s="124">
        <f t="shared" ref="J222:J226" si="44">H222*I222</f>
        <v>0</v>
      </c>
      <c r="K222" s="127"/>
      <c r="L222" s="257"/>
      <c r="M222" s="257"/>
      <c r="N222" s="254"/>
      <c r="O222" s="254"/>
      <c r="P222" s="257"/>
      <c r="Q222" s="257"/>
      <c r="R222" s="257"/>
      <c r="S222" s="256">
        <v>0</v>
      </c>
      <c r="T222" s="124">
        <f t="shared" ref="T222:T226" si="45">R222*S222</f>
        <v>0</v>
      </c>
      <c r="U222" s="127"/>
      <c r="V222" s="124">
        <f>J222-T222</f>
        <v>0</v>
      </c>
      <c r="W222" s="263"/>
    </row>
    <row r="223" spans="2:24" s="2" customFormat="1" x14ac:dyDescent="0.2">
      <c r="B223" s="106"/>
      <c r="C223" s="31"/>
      <c r="D223" s="31"/>
      <c r="E223" s="31"/>
      <c r="F223" s="31"/>
      <c r="G223" s="31"/>
      <c r="H223" s="101"/>
      <c r="I223" s="104">
        <v>0</v>
      </c>
      <c r="J223" s="124">
        <f t="shared" si="44"/>
        <v>0</v>
      </c>
      <c r="K223" s="127"/>
      <c r="L223" s="257"/>
      <c r="M223" s="257"/>
      <c r="N223" s="254"/>
      <c r="O223" s="254"/>
      <c r="P223" s="257"/>
      <c r="Q223" s="257"/>
      <c r="R223" s="257"/>
      <c r="S223" s="256">
        <v>0</v>
      </c>
      <c r="T223" s="124">
        <f t="shared" si="45"/>
        <v>0</v>
      </c>
      <c r="U223" s="127"/>
      <c r="V223" s="124">
        <f t="shared" ref="V223:V226" si="46">J223-T223</f>
        <v>0</v>
      </c>
      <c r="W223" s="263"/>
    </row>
    <row r="224" spans="2:24" s="2" customFormat="1" x14ac:dyDescent="0.2">
      <c r="B224" s="106"/>
      <c r="C224" s="31"/>
      <c r="D224" s="31"/>
      <c r="E224" s="31"/>
      <c r="F224" s="31"/>
      <c r="G224" s="31"/>
      <c r="H224" s="101"/>
      <c r="I224" s="104">
        <v>0</v>
      </c>
      <c r="J224" s="124">
        <f t="shared" si="44"/>
        <v>0</v>
      </c>
      <c r="K224" s="127"/>
      <c r="L224" s="257"/>
      <c r="M224" s="257"/>
      <c r="N224" s="254"/>
      <c r="O224" s="254"/>
      <c r="P224" s="257"/>
      <c r="Q224" s="257"/>
      <c r="R224" s="257"/>
      <c r="S224" s="256">
        <v>0</v>
      </c>
      <c r="T224" s="124">
        <f t="shared" si="45"/>
        <v>0</v>
      </c>
      <c r="U224" s="127"/>
      <c r="V224" s="124">
        <f t="shared" si="46"/>
        <v>0</v>
      </c>
      <c r="W224" s="263"/>
    </row>
    <row r="225" spans="2:24" s="2" customFormat="1" x14ac:dyDescent="0.2">
      <c r="B225" s="106"/>
      <c r="C225" s="31"/>
      <c r="D225" s="31"/>
      <c r="E225" s="31"/>
      <c r="F225" s="31"/>
      <c r="G225" s="31"/>
      <c r="H225" s="101"/>
      <c r="I225" s="104">
        <v>0</v>
      </c>
      <c r="J225" s="124">
        <f t="shared" si="44"/>
        <v>0</v>
      </c>
      <c r="K225" s="127"/>
      <c r="L225" s="257"/>
      <c r="M225" s="257"/>
      <c r="N225" s="254"/>
      <c r="O225" s="254"/>
      <c r="P225" s="257"/>
      <c r="Q225" s="257"/>
      <c r="R225" s="257"/>
      <c r="S225" s="256">
        <v>0</v>
      </c>
      <c r="T225" s="124">
        <f t="shared" si="45"/>
        <v>0</v>
      </c>
      <c r="U225" s="127"/>
      <c r="V225" s="124">
        <f t="shared" si="46"/>
        <v>0</v>
      </c>
      <c r="W225" s="263"/>
    </row>
    <row r="226" spans="2:24" s="2" customFormat="1" ht="13.5" thickBot="1" x14ac:dyDescent="0.25">
      <c r="B226" s="106"/>
      <c r="C226" s="31"/>
      <c r="D226" s="31"/>
      <c r="E226" s="31"/>
      <c r="F226" s="31"/>
      <c r="G226" s="31"/>
      <c r="H226" s="101"/>
      <c r="I226" s="104">
        <v>0</v>
      </c>
      <c r="J226" s="124">
        <f t="shared" si="44"/>
        <v>0</v>
      </c>
      <c r="K226" s="127"/>
      <c r="L226" s="257"/>
      <c r="M226" s="257"/>
      <c r="N226" s="254"/>
      <c r="O226" s="254"/>
      <c r="P226" s="257"/>
      <c r="Q226" s="257"/>
      <c r="R226" s="257"/>
      <c r="S226" s="256">
        <v>0</v>
      </c>
      <c r="T226" s="124">
        <f t="shared" si="45"/>
        <v>0</v>
      </c>
      <c r="U226" s="127"/>
      <c r="V226" s="124">
        <f t="shared" si="46"/>
        <v>0</v>
      </c>
      <c r="W226" s="263"/>
      <c r="X226" s="1"/>
    </row>
    <row r="227" spans="2:24" s="2" customFormat="1" ht="13.5" thickBot="1" x14ac:dyDescent="0.25">
      <c r="B227" s="128" t="s">
        <v>30</v>
      </c>
      <c r="C227" s="129"/>
      <c r="D227" s="129"/>
      <c r="E227" s="129"/>
      <c r="F227" s="129"/>
      <c r="G227" s="129"/>
      <c r="H227" s="130"/>
      <c r="I227" s="131">
        <f>SUM(I222:I226)</f>
        <v>0</v>
      </c>
      <c r="J227" s="125">
        <f>SUM(J222:J226)</f>
        <v>0</v>
      </c>
      <c r="K227" s="127"/>
      <c r="L227" s="128" t="s">
        <v>30</v>
      </c>
      <c r="M227" s="129"/>
      <c r="N227" s="129"/>
      <c r="O227" s="129"/>
      <c r="P227" s="129"/>
      <c r="Q227" s="129"/>
      <c r="R227" s="130"/>
      <c r="S227" s="131">
        <f>SUM(S222:S226)</f>
        <v>0</v>
      </c>
      <c r="T227" s="401">
        <f>SUM(T222:T226)</f>
        <v>0</v>
      </c>
      <c r="U227" s="127"/>
      <c r="V227" s="400">
        <f>SUM(V222:V226)</f>
        <v>0</v>
      </c>
      <c r="W227" s="269"/>
      <c r="X227" s="1"/>
    </row>
    <row r="228" spans="2:24" s="2" customFormat="1" ht="15.75" x14ac:dyDescent="0.2">
      <c r="B228" s="111" t="str">
        <f>'Labour cost specs '!B194</f>
        <v>Technical Assistance (partners)</v>
      </c>
      <c r="C228" s="58"/>
      <c r="D228" s="58"/>
      <c r="E228" s="58"/>
      <c r="F228" s="58"/>
      <c r="G228" s="58"/>
      <c r="H228" s="121"/>
      <c r="I228" s="58"/>
      <c r="J228" s="121"/>
      <c r="K228" s="127"/>
      <c r="L228" s="111" t="str">
        <f>'Labour cost specs '!L194</f>
        <v>Technical Assistance (partners)</v>
      </c>
      <c r="M228" s="58"/>
      <c r="N228" s="58"/>
      <c r="O228" s="58"/>
      <c r="P228" s="58"/>
      <c r="Q228" s="58"/>
      <c r="R228" s="121"/>
      <c r="S228" s="58"/>
      <c r="T228" s="121"/>
      <c r="U228" s="127"/>
      <c r="V228" s="267"/>
      <c r="W228" s="183"/>
      <c r="X228" s="1"/>
    </row>
    <row r="229" spans="2:24" s="2" customFormat="1" x14ac:dyDescent="0.2">
      <c r="B229" s="106"/>
      <c r="C229" s="31"/>
      <c r="D229" s="31"/>
      <c r="E229" s="31"/>
      <c r="F229" s="31"/>
      <c r="G229" s="31"/>
      <c r="H229" s="101"/>
      <c r="I229" s="104">
        <v>0</v>
      </c>
      <c r="J229" s="124">
        <f t="shared" ref="J229:J244" si="47">H229*I229</f>
        <v>0</v>
      </c>
      <c r="K229" s="127"/>
      <c r="L229" s="257"/>
      <c r="M229" s="257"/>
      <c r="N229" s="254"/>
      <c r="O229" s="254"/>
      <c r="P229" s="257"/>
      <c r="Q229" s="257"/>
      <c r="R229" s="257"/>
      <c r="S229" s="256">
        <v>0</v>
      </c>
      <c r="T229" s="124">
        <f t="shared" ref="T229:T244" si="48">R229*S229</f>
        <v>0</v>
      </c>
      <c r="U229" s="127"/>
      <c r="V229" s="124">
        <f>J229-T229</f>
        <v>0</v>
      </c>
      <c r="W229" s="263"/>
      <c r="X229" s="1"/>
    </row>
    <row r="230" spans="2:24" s="2" customFormat="1" x14ac:dyDescent="0.2">
      <c r="B230" s="106"/>
      <c r="C230" s="31"/>
      <c r="D230" s="31"/>
      <c r="E230" s="31"/>
      <c r="F230" s="31"/>
      <c r="G230" s="31"/>
      <c r="H230" s="101"/>
      <c r="I230" s="104">
        <v>0</v>
      </c>
      <c r="J230" s="124">
        <f t="shared" si="47"/>
        <v>0</v>
      </c>
      <c r="K230" s="127"/>
      <c r="L230" s="257"/>
      <c r="M230" s="257"/>
      <c r="N230" s="254"/>
      <c r="O230" s="254"/>
      <c r="P230" s="257"/>
      <c r="Q230" s="257"/>
      <c r="R230" s="257"/>
      <c r="S230" s="256">
        <v>0</v>
      </c>
      <c r="T230" s="124">
        <f t="shared" si="48"/>
        <v>0</v>
      </c>
      <c r="U230" s="127"/>
      <c r="V230" s="124">
        <f t="shared" ref="V230:V244" si="49">J230-T230</f>
        <v>0</v>
      </c>
      <c r="W230" s="263"/>
      <c r="X230" s="1"/>
    </row>
    <row r="231" spans="2:24" s="2" customFormat="1" x14ac:dyDescent="0.2">
      <c r="B231" s="106"/>
      <c r="C231" s="31"/>
      <c r="D231" s="31"/>
      <c r="E231" s="31"/>
      <c r="F231" s="31"/>
      <c r="G231" s="31"/>
      <c r="H231" s="101"/>
      <c r="I231" s="104">
        <v>0</v>
      </c>
      <c r="J231" s="124">
        <f t="shared" si="47"/>
        <v>0</v>
      </c>
      <c r="K231" s="127"/>
      <c r="L231" s="257"/>
      <c r="M231" s="257"/>
      <c r="N231" s="254"/>
      <c r="O231" s="254"/>
      <c r="P231" s="257"/>
      <c r="Q231" s="257"/>
      <c r="R231" s="257"/>
      <c r="S231" s="256">
        <v>0</v>
      </c>
      <c r="T231" s="124">
        <f t="shared" si="48"/>
        <v>0</v>
      </c>
      <c r="U231" s="127"/>
      <c r="V231" s="124">
        <f t="shared" si="49"/>
        <v>0</v>
      </c>
      <c r="W231" s="263"/>
      <c r="X231" s="1"/>
    </row>
    <row r="232" spans="2:24" s="2" customFormat="1" x14ac:dyDescent="0.2">
      <c r="B232" s="106"/>
      <c r="C232" s="31"/>
      <c r="D232" s="31"/>
      <c r="E232" s="31"/>
      <c r="F232" s="31"/>
      <c r="G232" s="31"/>
      <c r="H232" s="101"/>
      <c r="I232" s="104">
        <v>0</v>
      </c>
      <c r="J232" s="124">
        <f t="shared" si="47"/>
        <v>0</v>
      </c>
      <c r="K232" s="127"/>
      <c r="L232" s="257"/>
      <c r="M232" s="257"/>
      <c r="N232" s="254"/>
      <c r="O232" s="254"/>
      <c r="P232" s="257"/>
      <c r="Q232" s="257"/>
      <c r="R232" s="257"/>
      <c r="S232" s="256">
        <v>0</v>
      </c>
      <c r="T232" s="124">
        <f t="shared" si="48"/>
        <v>0</v>
      </c>
      <c r="U232" s="127"/>
      <c r="V232" s="124">
        <f t="shared" si="49"/>
        <v>0</v>
      </c>
      <c r="W232" s="263"/>
      <c r="X232" s="1"/>
    </row>
    <row r="233" spans="2:24" s="2" customFormat="1" x14ac:dyDescent="0.2">
      <c r="B233" s="106"/>
      <c r="C233" s="31"/>
      <c r="D233" s="31"/>
      <c r="E233" s="31"/>
      <c r="F233" s="31"/>
      <c r="G233" s="31"/>
      <c r="H233" s="101"/>
      <c r="I233" s="104">
        <v>0</v>
      </c>
      <c r="J233" s="124">
        <f t="shared" si="47"/>
        <v>0</v>
      </c>
      <c r="K233" s="127"/>
      <c r="L233" s="257"/>
      <c r="M233" s="257"/>
      <c r="N233" s="254"/>
      <c r="O233" s="254"/>
      <c r="P233" s="257"/>
      <c r="Q233" s="257"/>
      <c r="R233" s="257"/>
      <c r="S233" s="256">
        <v>0</v>
      </c>
      <c r="T233" s="124">
        <f t="shared" si="48"/>
        <v>0</v>
      </c>
      <c r="U233" s="127"/>
      <c r="V233" s="124">
        <f t="shared" si="49"/>
        <v>0</v>
      </c>
      <c r="W233" s="263"/>
      <c r="X233" s="1"/>
    </row>
    <row r="234" spans="2:24" s="2" customFormat="1" x14ac:dyDescent="0.2">
      <c r="B234" s="31"/>
      <c r="C234" s="31"/>
      <c r="D234" s="31"/>
      <c r="E234" s="31"/>
      <c r="F234" s="31"/>
      <c r="G234" s="31"/>
      <c r="H234" s="101"/>
      <c r="I234" s="104">
        <v>0</v>
      </c>
      <c r="J234" s="124">
        <f t="shared" si="47"/>
        <v>0</v>
      </c>
      <c r="K234" s="127"/>
      <c r="L234" s="257"/>
      <c r="M234" s="257"/>
      <c r="N234" s="254"/>
      <c r="O234" s="254"/>
      <c r="P234" s="257"/>
      <c r="Q234" s="257"/>
      <c r="R234" s="257"/>
      <c r="S234" s="256">
        <v>0</v>
      </c>
      <c r="T234" s="124">
        <f t="shared" si="48"/>
        <v>0</v>
      </c>
      <c r="U234" s="127"/>
      <c r="V234" s="124">
        <f t="shared" si="49"/>
        <v>0</v>
      </c>
      <c r="W234" s="263"/>
      <c r="X234" s="1"/>
    </row>
    <row r="235" spans="2:24" s="2" customFormat="1" x14ac:dyDescent="0.2">
      <c r="B235" s="31"/>
      <c r="C235" s="31"/>
      <c r="D235" s="31"/>
      <c r="E235" s="31"/>
      <c r="F235" s="31"/>
      <c r="G235" s="31"/>
      <c r="H235" s="101"/>
      <c r="I235" s="104">
        <v>0</v>
      </c>
      <c r="J235" s="124">
        <f t="shared" si="47"/>
        <v>0</v>
      </c>
      <c r="K235" s="127"/>
      <c r="L235" s="257"/>
      <c r="M235" s="257"/>
      <c r="N235" s="254"/>
      <c r="O235" s="254"/>
      <c r="P235" s="257"/>
      <c r="Q235" s="257"/>
      <c r="R235" s="257"/>
      <c r="S235" s="256">
        <v>0</v>
      </c>
      <c r="T235" s="124">
        <f t="shared" si="48"/>
        <v>0</v>
      </c>
      <c r="U235" s="127"/>
      <c r="V235" s="124">
        <f t="shared" si="49"/>
        <v>0</v>
      </c>
      <c r="W235" s="263"/>
      <c r="X235" s="1"/>
    </row>
    <row r="236" spans="2:24" s="2" customFormat="1" x14ac:dyDescent="0.2">
      <c r="B236" s="31"/>
      <c r="C236" s="31"/>
      <c r="D236" s="31"/>
      <c r="E236" s="31"/>
      <c r="F236" s="31"/>
      <c r="G236" s="31"/>
      <c r="H236" s="101"/>
      <c r="I236" s="104">
        <v>0</v>
      </c>
      <c r="J236" s="124">
        <f t="shared" si="47"/>
        <v>0</v>
      </c>
      <c r="K236" s="127"/>
      <c r="L236" s="257"/>
      <c r="M236" s="257"/>
      <c r="N236" s="254"/>
      <c r="O236" s="254"/>
      <c r="P236" s="257"/>
      <c r="Q236" s="257"/>
      <c r="R236" s="257"/>
      <c r="S236" s="256">
        <v>0</v>
      </c>
      <c r="T236" s="124">
        <f t="shared" si="48"/>
        <v>0</v>
      </c>
      <c r="U236" s="127"/>
      <c r="V236" s="124">
        <f t="shared" si="49"/>
        <v>0</v>
      </c>
      <c r="W236" s="263"/>
      <c r="X236" s="1"/>
    </row>
    <row r="237" spans="2:24" s="2" customFormat="1" x14ac:dyDescent="0.2">
      <c r="B237" s="31"/>
      <c r="C237" s="31"/>
      <c r="D237" s="31"/>
      <c r="E237" s="31"/>
      <c r="F237" s="31"/>
      <c r="G237" s="31"/>
      <c r="H237" s="101"/>
      <c r="I237" s="104">
        <v>0</v>
      </c>
      <c r="J237" s="124">
        <f t="shared" si="47"/>
        <v>0</v>
      </c>
      <c r="K237" s="127"/>
      <c r="L237" s="257"/>
      <c r="M237" s="257"/>
      <c r="N237" s="254"/>
      <c r="O237" s="254"/>
      <c r="P237" s="257"/>
      <c r="Q237" s="257"/>
      <c r="R237" s="257"/>
      <c r="S237" s="256">
        <v>0</v>
      </c>
      <c r="T237" s="124">
        <f t="shared" si="48"/>
        <v>0</v>
      </c>
      <c r="U237" s="127"/>
      <c r="V237" s="124">
        <f t="shared" si="49"/>
        <v>0</v>
      </c>
      <c r="W237" s="263"/>
      <c r="X237" s="1"/>
    </row>
    <row r="238" spans="2:24" s="2" customFormat="1" x14ac:dyDescent="0.2">
      <c r="B238" s="31"/>
      <c r="C238" s="31"/>
      <c r="D238" s="31"/>
      <c r="E238" s="31"/>
      <c r="F238" s="31"/>
      <c r="G238" s="31"/>
      <c r="H238" s="101"/>
      <c r="I238" s="104">
        <v>0</v>
      </c>
      <c r="J238" s="124">
        <f t="shared" si="47"/>
        <v>0</v>
      </c>
      <c r="K238" s="127"/>
      <c r="L238" s="257"/>
      <c r="M238" s="257"/>
      <c r="N238" s="254"/>
      <c r="O238" s="254"/>
      <c r="P238" s="257"/>
      <c r="Q238" s="257"/>
      <c r="R238" s="257"/>
      <c r="S238" s="256">
        <v>0</v>
      </c>
      <c r="T238" s="124">
        <f t="shared" si="48"/>
        <v>0</v>
      </c>
      <c r="U238" s="127"/>
      <c r="V238" s="124">
        <f t="shared" si="49"/>
        <v>0</v>
      </c>
      <c r="W238" s="263"/>
      <c r="X238" s="1"/>
    </row>
    <row r="239" spans="2:24" s="2" customFormat="1" x14ac:dyDescent="0.2">
      <c r="B239" s="31"/>
      <c r="C239" s="31"/>
      <c r="D239" s="31"/>
      <c r="E239" s="31"/>
      <c r="F239" s="31"/>
      <c r="G239" s="31"/>
      <c r="H239" s="101"/>
      <c r="I239" s="104">
        <v>0</v>
      </c>
      <c r="J239" s="124">
        <f t="shared" si="47"/>
        <v>0</v>
      </c>
      <c r="K239" s="127"/>
      <c r="L239" s="257"/>
      <c r="M239" s="257"/>
      <c r="N239" s="254"/>
      <c r="O239" s="254"/>
      <c r="P239" s="257"/>
      <c r="Q239" s="257"/>
      <c r="R239" s="257"/>
      <c r="S239" s="256">
        <v>0</v>
      </c>
      <c r="T239" s="124">
        <f t="shared" si="48"/>
        <v>0</v>
      </c>
      <c r="U239" s="127"/>
      <c r="V239" s="124">
        <f t="shared" si="49"/>
        <v>0</v>
      </c>
      <c r="W239" s="263"/>
      <c r="X239" s="1"/>
    </row>
    <row r="240" spans="2:24" s="2" customFormat="1" x14ac:dyDescent="0.2">
      <c r="B240" s="31"/>
      <c r="C240" s="31"/>
      <c r="D240" s="31"/>
      <c r="E240" s="31"/>
      <c r="F240" s="31"/>
      <c r="G240" s="31"/>
      <c r="H240" s="101"/>
      <c r="I240" s="104">
        <v>0</v>
      </c>
      <c r="J240" s="124">
        <f t="shared" si="47"/>
        <v>0</v>
      </c>
      <c r="K240" s="127"/>
      <c r="L240" s="257"/>
      <c r="M240" s="257"/>
      <c r="N240" s="254"/>
      <c r="O240" s="254"/>
      <c r="P240" s="257"/>
      <c r="Q240" s="257"/>
      <c r="R240" s="257"/>
      <c r="S240" s="256">
        <v>0</v>
      </c>
      <c r="T240" s="124">
        <f t="shared" si="48"/>
        <v>0</v>
      </c>
      <c r="U240" s="127"/>
      <c r="V240" s="124">
        <f t="shared" si="49"/>
        <v>0</v>
      </c>
      <c r="W240" s="263"/>
      <c r="X240" s="1"/>
    </row>
    <row r="241" spans="2:24" s="2" customFormat="1" x14ac:dyDescent="0.2">
      <c r="B241" s="31"/>
      <c r="C241" s="31"/>
      <c r="D241" s="31"/>
      <c r="E241" s="31"/>
      <c r="F241" s="31"/>
      <c r="G241" s="31"/>
      <c r="H241" s="101"/>
      <c r="I241" s="104">
        <v>0</v>
      </c>
      <c r="J241" s="124">
        <f t="shared" si="47"/>
        <v>0</v>
      </c>
      <c r="K241" s="127"/>
      <c r="L241" s="257"/>
      <c r="M241" s="257"/>
      <c r="N241" s="254"/>
      <c r="O241" s="254"/>
      <c r="P241" s="257"/>
      <c r="Q241" s="257"/>
      <c r="R241" s="257"/>
      <c r="S241" s="256">
        <v>0</v>
      </c>
      <c r="T241" s="124">
        <f t="shared" si="48"/>
        <v>0</v>
      </c>
      <c r="U241" s="127"/>
      <c r="V241" s="124">
        <f t="shared" si="49"/>
        <v>0</v>
      </c>
      <c r="W241" s="263"/>
      <c r="X241" s="1"/>
    </row>
    <row r="242" spans="2:24" s="2" customFormat="1" x14ac:dyDescent="0.2">
      <c r="B242" s="31"/>
      <c r="C242" s="31"/>
      <c r="D242" s="31"/>
      <c r="E242" s="31"/>
      <c r="F242" s="31"/>
      <c r="G242" s="31"/>
      <c r="H242" s="101"/>
      <c r="I242" s="104">
        <v>0</v>
      </c>
      <c r="J242" s="124">
        <f t="shared" si="47"/>
        <v>0</v>
      </c>
      <c r="K242" s="127"/>
      <c r="L242" s="257"/>
      <c r="M242" s="257"/>
      <c r="N242" s="254"/>
      <c r="O242" s="254"/>
      <c r="P242" s="257"/>
      <c r="Q242" s="257"/>
      <c r="R242" s="257"/>
      <c r="S242" s="256">
        <v>0</v>
      </c>
      <c r="T242" s="124">
        <f t="shared" si="48"/>
        <v>0</v>
      </c>
      <c r="U242" s="127"/>
      <c r="V242" s="124">
        <f t="shared" si="49"/>
        <v>0</v>
      </c>
      <c r="W242" s="263"/>
      <c r="X242" s="1"/>
    </row>
    <row r="243" spans="2:24" s="2" customFormat="1" x14ac:dyDescent="0.2">
      <c r="B243" s="31"/>
      <c r="C243" s="31"/>
      <c r="D243" s="31"/>
      <c r="E243" s="31"/>
      <c r="F243" s="31"/>
      <c r="G243" s="31"/>
      <c r="H243" s="101"/>
      <c r="I243" s="104">
        <v>0</v>
      </c>
      <c r="J243" s="124">
        <f t="shared" si="47"/>
        <v>0</v>
      </c>
      <c r="K243" s="127"/>
      <c r="L243" s="257"/>
      <c r="M243" s="257"/>
      <c r="N243" s="254"/>
      <c r="O243" s="254"/>
      <c r="P243" s="257"/>
      <c r="Q243" s="257"/>
      <c r="R243" s="257"/>
      <c r="S243" s="256">
        <v>0</v>
      </c>
      <c r="T243" s="124">
        <f t="shared" si="48"/>
        <v>0</v>
      </c>
      <c r="U243" s="127"/>
      <c r="V243" s="124">
        <f t="shared" si="49"/>
        <v>0</v>
      </c>
      <c r="W243" s="263"/>
      <c r="X243" s="1"/>
    </row>
    <row r="244" spans="2:24" s="2" customFormat="1" ht="13.5" thickBot="1" x14ac:dyDescent="0.25">
      <c r="B244" s="31"/>
      <c r="C244" s="31"/>
      <c r="D244" s="31"/>
      <c r="E244" s="31"/>
      <c r="F244" s="31"/>
      <c r="G244" s="31"/>
      <c r="H244" s="101"/>
      <c r="I244" s="104">
        <v>0</v>
      </c>
      <c r="J244" s="124">
        <f t="shared" si="47"/>
        <v>0</v>
      </c>
      <c r="K244" s="127"/>
      <c r="L244" s="257"/>
      <c r="M244" s="257"/>
      <c r="N244" s="254"/>
      <c r="O244" s="254"/>
      <c r="P244" s="257"/>
      <c r="Q244" s="257"/>
      <c r="R244" s="257"/>
      <c r="S244" s="256">
        <v>0</v>
      </c>
      <c r="T244" s="124">
        <f t="shared" si="48"/>
        <v>0</v>
      </c>
      <c r="U244" s="127"/>
      <c r="V244" s="124">
        <f t="shared" si="49"/>
        <v>0</v>
      </c>
      <c r="W244" s="263"/>
      <c r="X244" s="1"/>
    </row>
    <row r="245" spans="2:24" s="2" customFormat="1" ht="13.5" thickBot="1" x14ac:dyDescent="0.25">
      <c r="B245" s="128" t="s">
        <v>30</v>
      </c>
      <c r="C245" s="129"/>
      <c r="D245" s="129"/>
      <c r="E245" s="129"/>
      <c r="F245" s="129"/>
      <c r="G245" s="129"/>
      <c r="H245" s="130"/>
      <c r="I245" s="131">
        <f>SUM(I229:I244)</f>
        <v>0</v>
      </c>
      <c r="J245" s="125">
        <f>SUM(J229:J244)</f>
        <v>0</v>
      </c>
      <c r="K245" s="127"/>
      <c r="L245" s="128" t="s">
        <v>30</v>
      </c>
      <c r="M245" s="129"/>
      <c r="N245" s="129"/>
      <c r="O245" s="129"/>
      <c r="P245" s="129"/>
      <c r="Q245" s="129"/>
      <c r="R245" s="130"/>
      <c r="S245" s="131">
        <f>SUM(S229:S244)</f>
        <v>0</v>
      </c>
      <c r="T245" s="401">
        <f>SUM(T229:T244)</f>
        <v>0</v>
      </c>
      <c r="U245" s="127"/>
      <c r="V245" s="400">
        <f>SUM(V229:V244)</f>
        <v>0</v>
      </c>
      <c r="W245" s="269"/>
      <c r="X245" s="1"/>
    </row>
    <row r="246" spans="2:24" s="2" customFormat="1" ht="15.75" x14ac:dyDescent="0.2">
      <c r="B246" s="111" t="str">
        <f>'Labour cost specs '!B212</f>
        <v>Monitoring &amp; Evaluation (partners)</v>
      </c>
      <c r="C246" s="58"/>
      <c r="D246" s="58"/>
      <c r="E246" s="58"/>
      <c r="F246" s="58"/>
      <c r="G246" s="58"/>
      <c r="H246" s="121"/>
      <c r="I246" s="58"/>
      <c r="J246" s="121"/>
      <c r="K246" s="127"/>
      <c r="L246" s="111" t="str">
        <f>'Labour cost specs '!L212</f>
        <v>Monitoring &amp; Evaluation (partners)</v>
      </c>
      <c r="M246" s="58"/>
      <c r="N246" s="58"/>
      <c r="O246" s="58"/>
      <c r="P246" s="58"/>
      <c r="Q246" s="58"/>
      <c r="R246" s="121"/>
      <c r="S246" s="58"/>
      <c r="T246" s="121"/>
      <c r="U246" s="127"/>
      <c r="V246" s="267"/>
      <c r="W246" s="183"/>
      <c r="X246" s="1"/>
    </row>
    <row r="247" spans="2:24" s="2" customFormat="1" x14ac:dyDescent="0.2">
      <c r="B247" s="106"/>
      <c r="C247" s="31"/>
      <c r="D247" s="31"/>
      <c r="E247" s="31"/>
      <c r="F247" s="31"/>
      <c r="G247" s="31"/>
      <c r="H247" s="101"/>
      <c r="I247" s="104">
        <v>0</v>
      </c>
      <c r="J247" s="124">
        <f>H247*I247</f>
        <v>0</v>
      </c>
      <c r="K247" s="127"/>
      <c r="L247" s="257"/>
      <c r="M247" s="257"/>
      <c r="N247" s="254"/>
      <c r="O247" s="254"/>
      <c r="P247" s="257"/>
      <c r="Q247" s="257"/>
      <c r="R247" s="257"/>
      <c r="S247" s="256">
        <v>0</v>
      </c>
      <c r="T247" s="124">
        <f>R247*S247</f>
        <v>0</v>
      </c>
      <c r="U247" s="127"/>
      <c r="V247" s="124">
        <f>J247-T247</f>
        <v>0</v>
      </c>
      <c r="W247" s="263"/>
      <c r="X247" s="1"/>
    </row>
    <row r="248" spans="2:24" s="2" customFormat="1" x14ac:dyDescent="0.2">
      <c r="B248" s="106"/>
      <c r="C248" s="31"/>
      <c r="D248" s="31"/>
      <c r="E248" s="31"/>
      <c r="F248" s="31"/>
      <c r="G248" s="31"/>
      <c r="H248" s="101"/>
      <c r="I248" s="104">
        <v>0</v>
      </c>
      <c r="J248" s="124">
        <f>H248*I248</f>
        <v>0</v>
      </c>
      <c r="K248" s="127"/>
      <c r="L248" s="257"/>
      <c r="M248" s="257"/>
      <c r="N248" s="254"/>
      <c r="O248" s="254"/>
      <c r="P248" s="257"/>
      <c r="Q248" s="257"/>
      <c r="R248" s="257"/>
      <c r="S248" s="256">
        <v>0</v>
      </c>
      <c r="T248" s="124">
        <f>R248*S248</f>
        <v>0</v>
      </c>
      <c r="U248" s="127"/>
      <c r="V248" s="124">
        <f t="shared" ref="V248:V250" si="50">J248-T248</f>
        <v>0</v>
      </c>
      <c r="W248" s="263"/>
      <c r="X248" s="1"/>
    </row>
    <row r="249" spans="2:24" s="2" customFormat="1" x14ac:dyDescent="0.2">
      <c r="B249" s="106"/>
      <c r="C249" s="31"/>
      <c r="D249" s="31"/>
      <c r="E249" s="31"/>
      <c r="F249" s="31"/>
      <c r="G249" s="31"/>
      <c r="H249" s="101"/>
      <c r="I249" s="104">
        <v>0</v>
      </c>
      <c r="J249" s="124">
        <f>H249*I249</f>
        <v>0</v>
      </c>
      <c r="K249" s="127"/>
      <c r="L249" s="257"/>
      <c r="M249" s="257"/>
      <c r="N249" s="254"/>
      <c r="O249" s="254"/>
      <c r="P249" s="257"/>
      <c r="Q249" s="257"/>
      <c r="R249" s="257"/>
      <c r="S249" s="256">
        <v>0</v>
      </c>
      <c r="T249" s="124">
        <f>R249*S249</f>
        <v>0</v>
      </c>
      <c r="U249" s="127"/>
      <c r="V249" s="124">
        <f t="shared" si="50"/>
        <v>0</v>
      </c>
      <c r="W249" s="263"/>
      <c r="X249" s="1"/>
    </row>
    <row r="250" spans="2:24" s="2" customFormat="1" ht="13.5" thickBot="1" x14ac:dyDescent="0.25">
      <c r="B250" s="106"/>
      <c r="C250" s="31"/>
      <c r="D250" s="31"/>
      <c r="E250" s="31"/>
      <c r="F250" s="31"/>
      <c r="G250" s="31"/>
      <c r="H250" s="101"/>
      <c r="I250" s="104">
        <v>0</v>
      </c>
      <c r="J250" s="124">
        <f>H250*I250</f>
        <v>0</v>
      </c>
      <c r="K250" s="127"/>
      <c r="L250" s="257"/>
      <c r="M250" s="257"/>
      <c r="N250" s="254"/>
      <c r="O250" s="254"/>
      <c r="P250" s="257"/>
      <c r="Q250" s="257"/>
      <c r="R250" s="257"/>
      <c r="S250" s="256">
        <v>0</v>
      </c>
      <c r="T250" s="124">
        <f>R250*S250</f>
        <v>0</v>
      </c>
      <c r="U250" s="127"/>
      <c r="V250" s="124">
        <f t="shared" si="50"/>
        <v>0</v>
      </c>
      <c r="W250" s="263"/>
      <c r="X250" s="1"/>
    </row>
    <row r="251" spans="2:24" s="2" customFormat="1" ht="13.5" thickBot="1" x14ac:dyDescent="0.25">
      <c r="B251" s="128" t="s">
        <v>30</v>
      </c>
      <c r="C251" s="129"/>
      <c r="D251" s="129"/>
      <c r="E251" s="129"/>
      <c r="F251" s="129"/>
      <c r="G251" s="129"/>
      <c r="H251" s="130"/>
      <c r="I251" s="131">
        <f>SUM(I247:I250)</f>
        <v>0</v>
      </c>
      <c r="J251" s="125">
        <f>SUM(J247:J250)</f>
        <v>0</v>
      </c>
      <c r="K251" s="127"/>
      <c r="L251" s="128" t="s">
        <v>30</v>
      </c>
      <c r="M251" s="129"/>
      <c r="N251" s="129"/>
      <c r="O251" s="129"/>
      <c r="P251" s="129"/>
      <c r="Q251" s="129"/>
      <c r="R251" s="130"/>
      <c r="S251" s="131">
        <f>SUM(S247:S250)</f>
        <v>0</v>
      </c>
      <c r="T251" s="401">
        <f>SUM(T247:T250)</f>
        <v>0</v>
      </c>
      <c r="U251" s="127"/>
      <c r="V251" s="400">
        <f>SUM(V247:V250)</f>
        <v>0</v>
      </c>
      <c r="W251" s="269"/>
      <c r="X251" s="1"/>
    </row>
    <row r="252" spans="2:24" s="2" customFormat="1" x14ac:dyDescent="0.2">
      <c r="H252" s="127"/>
      <c r="J252" s="127"/>
      <c r="K252" s="127"/>
      <c r="R252" s="127"/>
      <c r="T252" s="127"/>
      <c r="U252" s="127"/>
    </row>
    <row r="253" spans="2:24" s="2" customFormat="1" ht="15.75" x14ac:dyDescent="0.2">
      <c r="B253" s="531" t="s">
        <v>65</v>
      </c>
      <c r="C253" s="532"/>
      <c r="D253" s="532"/>
      <c r="E253" s="532"/>
      <c r="F253" s="532"/>
      <c r="G253" s="532"/>
      <c r="H253" s="532"/>
      <c r="I253" s="532"/>
      <c r="J253" s="533"/>
      <c r="K253" s="127"/>
      <c r="L253" s="531" t="s">
        <v>65</v>
      </c>
      <c r="M253" s="532"/>
      <c r="N253" s="532"/>
      <c r="O253" s="532"/>
      <c r="P253" s="532"/>
      <c r="Q253" s="532"/>
      <c r="R253" s="532"/>
      <c r="S253" s="532"/>
      <c r="T253" s="533"/>
      <c r="U253" s="127"/>
      <c r="V253" s="262"/>
      <c r="W253" s="1"/>
    </row>
    <row r="254" spans="2:24" s="2" customFormat="1" ht="63.75" x14ac:dyDescent="0.2">
      <c r="B254" s="107" t="s">
        <v>8</v>
      </c>
      <c r="C254" s="107" t="s">
        <v>9</v>
      </c>
      <c r="D254" s="107" t="s">
        <v>10</v>
      </c>
      <c r="E254" s="107" t="s">
        <v>21</v>
      </c>
      <c r="F254" s="107" t="s">
        <v>31</v>
      </c>
      <c r="G254" s="107" t="s">
        <v>18</v>
      </c>
      <c r="H254" s="118" t="s">
        <v>109</v>
      </c>
      <c r="I254" s="7" t="s">
        <v>110</v>
      </c>
      <c r="J254" s="118" t="s">
        <v>111</v>
      </c>
      <c r="K254" s="127"/>
      <c r="L254" s="107" t="s">
        <v>8</v>
      </c>
      <c r="M254" s="107" t="s">
        <v>9</v>
      </c>
      <c r="N254" s="107" t="s">
        <v>10</v>
      </c>
      <c r="O254" s="107" t="s">
        <v>21</v>
      </c>
      <c r="P254" s="107" t="s">
        <v>31</v>
      </c>
      <c r="Q254" s="107" t="s">
        <v>18</v>
      </c>
      <c r="R254" s="118" t="s">
        <v>92</v>
      </c>
      <c r="S254" s="7" t="s">
        <v>93</v>
      </c>
      <c r="T254" s="118" t="s">
        <v>94</v>
      </c>
      <c r="U254" s="127"/>
      <c r="V254" s="386" t="s">
        <v>99</v>
      </c>
      <c r="W254" s="288" t="s">
        <v>87</v>
      </c>
    </row>
    <row r="255" spans="2:24" s="2" customFormat="1" ht="15.75" x14ac:dyDescent="0.2">
      <c r="B255" s="111" t="str">
        <f>B221</f>
        <v>Project Management (partners)</v>
      </c>
      <c r="C255" s="58"/>
      <c r="D255" s="58"/>
      <c r="E255" s="58"/>
      <c r="F255" s="58"/>
      <c r="G255" s="58"/>
      <c r="H255" s="121"/>
      <c r="I255" s="58"/>
      <c r="J255" s="121"/>
      <c r="K255" s="127"/>
      <c r="L255" s="111" t="str">
        <f>L221</f>
        <v>Project Management (partners)</v>
      </c>
      <c r="M255" s="58"/>
      <c r="N255" s="58"/>
      <c r="O255" s="58"/>
      <c r="P255" s="58"/>
      <c r="Q255" s="58"/>
      <c r="R255" s="121"/>
      <c r="S255" s="58"/>
      <c r="T255" s="121"/>
      <c r="U255" s="127"/>
      <c r="V255" s="121"/>
      <c r="W255" s="183"/>
    </row>
    <row r="256" spans="2:24" s="2" customFormat="1" x14ac:dyDescent="0.2">
      <c r="B256" s="106"/>
      <c r="C256" s="31"/>
      <c r="D256" s="31"/>
      <c r="E256" s="31"/>
      <c r="F256" s="31"/>
      <c r="G256" s="31"/>
      <c r="H256" s="101"/>
      <c r="I256" s="104">
        <v>0</v>
      </c>
      <c r="J256" s="124">
        <f t="shared" ref="J256:J260" si="51">H256*I256</f>
        <v>0</v>
      </c>
      <c r="K256" s="127"/>
      <c r="L256" s="257"/>
      <c r="M256" s="257"/>
      <c r="N256" s="254"/>
      <c r="O256" s="254"/>
      <c r="P256" s="257"/>
      <c r="Q256" s="257"/>
      <c r="R256" s="257"/>
      <c r="S256" s="256">
        <v>0</v>
      </c>
      <c r="T256" s="124">
        <f t="shared" ref="T256:T260" si="52">R256*S256</f>
        <v>0</v>
      </c>
      <c r="U256" s="127"/>
      <c r="V256" s="124">
        <f>J256-T256</f>
        <v>0</v>
      </c>
      <c r="W256" s="263"/>
    </row>
    <row r="257" spans="2:24" s="2" customFormat="1" x14ac:dyDescent="0.2">
      <c r="B257" s="106"/>
      <c r="C257" s="31"/>
      <c r="D257" s="31"/>
      <c r="E257" s="31"/>
      <c r="F257" s="31"/>
      <c r="G257" s="31"/>
      <c r="H257" s="101"/>
      <c r="I257" s="104">
        <v>0</v>
      </c>
      <c r="J257" s="124">
        <f t="shared" si="51"/>
        <v>0</v>
      </c>
      <c r="K257" s="127"/>
      <c r="L257" s="257"/>
      <c r="M257" s="257"/>
      <c r="N257" s="254"/>
      <c r="O257" s="254"/>
      <c r="P257" s="257"/>
      <c r="Q257" s="257"/>
      <c r="R257" s="257"/>
      <c r="S257" s="256">
        <v>0</v>
      </c>
      <c r="T257" s="124">
        <f t="shared" si="52"/>
        <v>0</v>
      </c>
      <c r="U257" s="127"/>
      <c r="V257" s="124">
        <f t="shared" ref="V257:V260" si="53">J257-T257</f>
        <v>0</v>
      </c>
      <c r="W257" s="263"/>
    </row>
    <row r="258" spans="2:24" s="2" customFormat="1" x14ac:dyDescent="0.2">
      <c r="B258" s="106"/>
      <c r="C258" s="31"/>
      <c r="D258" s="31"/>
      <c r="E258" s="31"/>
      <c r="F258" s="31"/>
      <c r="G258" s="31"/>
      <c r="H258" s="101"/>
      <c r="I258" s="104">
        <v>0</v>
      </c>
      <c r="J258" s="124">
        <f t="shared" si="51"/>
        <v>0</v>
      </c>
      <c r="K258" s="127"/>
      <c r="L258" s="257"/>
      <c r="M258" s="257"/>
      <c r="N258" s="254"/>
      <c r="O258" s="254"/>
      <c r="P258" s="257"/>
      <c r="Q258" s="257"/>
      <c r="R258" s="257"/>
      <c r="S258" s="256">
        <v>0</v>
      </c>
      <c r="T258" s="124">
        <f t="shared" si="52"/>
        <v>0</v>
      </c>
      <c r="U258" s="127"/>
      <c r="V258" s="124">
        <f t="shared" si="53"/>
        <v>0</v>
      </c>
      <c r="W258" s="263"/>
    </row>
    <row r="259" spans="2:24" s="2" customFormat="1" x14ac:dyDescent="0.2">
      <c r="B259" s="106"/>
      <c r="C259" s="31"/>
      <c r="D259" s="31"/>
      <c r="E259" s="31"/>
      <c r="F259" s="31"/>
      <c r="G259" s="31"/>
      <c r="H259" s="101"/>
      <c r="I259" s="104">
        <v>0</v>
      </c>
      <c r="J259" s="124">
        <f t="shared" si="51"/>
        <v>0</v>
      </c>
      <c r="K259" s="127"/>
      <c r="L259" s="257"/>
      <c r="M259" s="257"/>
      <c r="N259" s="254"/>
      <c r="O259" s="254"/>
      <c r="P259" s="257"/>
      <c r="Q259" s="257"/>
      <c r="R259" s="257"/>
      <c r="S259" s="256">
        <v>0</v>
      </c>
      <c r="T259" s="124">
        <f t="shared" si="52"/>
        <v>0</v>
      </c>
      <c r="U259" s="127"/>
      <c r="V259" s="124">
        <f t="shared" si="53"/>
        <v>0</v>
      </c>
      <c r="W259" s="263"/>
    </row>
    <row r="260" spans="2:24" s="2" customFormat="1" ht="13.5" thickBot="1" x14ac:dyDescent="0.25">
      <c r="B260" s="106"/>
      <c r="C260" s="31"/>
      <c r="D260" s="31"/>
      <c r="E260" s="31"/>
      <c r="F260" s="31"/>
      <c r="G260" s="31"/>
      <c r="H260" s="101"/>
      <c r="I260" s="104">
        <v>0</v>
      </c>
      <c r="J260" s="124">
        <f t="shared" si="51"/>
        <v>0</v>
      </c>
      <c r="K260" s="127"/>
      <c r="L260" s="257"/>
      <c r="M260" s="257"/>
      <c r="N260" s="254"/>
      <c r="O260" s="254"/>
      <c r="P260" s="257"/>
      <c r="Q260" s="257"/>
      <c r="R260" s="257"/>
      <c r="S260" s="256">
        <v>0</v>
      </c>
      <c r="T260" s="124">
        <f t="shared" si="52"/>
        <v>0</v>
      </c>
      <c r="U260" s="127"/>
      <c r="V260" s="124">
        <f t="shared" si="53"/>
        <v>0</v>
      </c>
      <c r="W260" s="263"/>
      <c r="X260" s="1"/>
    </row>
    <row r="261" spans="2:24" s="2" customFormat="1" ht="13.5" thickBot="1" x14ac:dyDescent="0.25">
      <c r="B261" s="128" t="s">
        <v>30</v>
      </c>
      <c r="C261" s="129"/>
      <c r="D261" s="129"/>
      <c r="E261" s="129"/>
      <c r="F261" s="129"/>
      <c r="G261" s="129"/>
      <c r="H261" s="130"/>
      <c r="I261" s="131">
        <f>SUM(I256:I260)</f>
        <v>0</v>
      </c>
      <c r="J261" s="125">
        <f>SUM(J256:J260)</f>
        <v>0</v>
      </c>
      <c r="K261" s="127"/>
      <c r="L261" s="128" t="s">
        <v>30</v>
      </c>
      <c r="M261" s="129"/>
      <c r="N261" s="129"/>
      <c r="O261" s="129"/>
      <c r="P261" s="129"/>
      <c r="Q261" s="129"/>
      <c r="R261" s="130"/>
      <c r="S261" s="131">
        <f>SUM(S256:S260)</f>
        <v>0</v>
      </c>
      <c r="T261" s="401">
        <f>SUM(T256:T260)</f>
        <v>0</v>
      </c>
      <c r="U261" s="127"/>
      <c r="V261" s="400">
        <f>SUM(V256:V260)</f>
        <v>0</v>
      </c>
      <c r="W261" s="269"/>
      <c r="X261" s="1"/>
    </row>
    <row r="262" spans="2:24" s="2" customFormat="1" ht="15.75" x14ac:dyDescent="0.2">
      <c r="B262" s="111" t="str">
        <f>'Labour cost specs '!B228</f>
        <v>Technical Assistance (partners)</v>
      </c>
      <c r="C262" s="58"/>
      <c r="D262" s="58"/>
      <c r="E262" s="58"/>
      <c r="F262" s="58"/>
      <c r="G262" s="58"/>
      <c r="H262" s="121"/>
      <c r="I262" s="58"/>
      <c r="J262" s="121"/>
      <c r="K262" s="127"/>
      <c r="L262" s="111" t="str">
        <f>'Labour cost specs '!L228</f>
        <v>Technical Assistance (partners)</v>
      </c>
      <c r="M262" s="58"/>
      <c r="N262" s="58"/>
      <c r="O262" s="58"/>
      <c r="P262" s="58"/>
      <c r="Q262" s="58"/>
      <c r="R262" s="121"/>
      <c r="S262" s="58"/>
      <c r="T262" s="121"/>
      <c r="U262" s="127"/>
      <c r="V262" s="267"/>
      <c r="W262" s="183"/>
      <c r="X262" s="1"/>
    </row>
    <row r="263" spans="2:24" s="2" customFormat="1" x14ac:dyDescent="0.2">
      <c r="B263" s="106"/>
      <c r="C263" s="31"/>
      <c r="D263" s="31"/>
      <c r="E263" s="31"/>
      <c r="F263" s="31"/>
      <c r="G263" s="31"/>
      <c r="H263" s="101"/>
      <c r="I263" s="104">
        <v>0</v>
      </c>
      <c r="J263" s="124">
        <f t="shared" ref="J263:J278" si="54">H263*I263</f>
        <v>0</v>
      </c>
      <c r="K263" s="127"/>
      <c r="L263" s="257"/>
      <c r="M263" s="257"/>
      <c r="N263" s="254"/>
      <c r="O263" s="254"/>
      <c r="P263" s="257"/>
      <c r="Q263" s="257"/>
      <c r="R263" s="257"/>
      <c r="S263" s="256">
        <v>0</v>
      </c>
      <c r="T263" s="124">
        <f t="shared" ref="T263:T278" si="55">R263*S263</f>
        <v>0</v>
      </c>
      <c r="U263" s="127"/>
      <c r="V263" s="124">
        <f>J263-T263</f>
        <v>0</v>
      </c>
      <c r="W263" s="263"/>
      <c r="X263" s="1"/>
    </row>
    <row r="264" spans="2:24" s="2" customFormat="1" x14ac:dyDescent="0.2">
      <c r="B264" s="106"/>
      <c r="C264" s="31"/>
      <c r="D264" s="31"/>
      <c r="E264" s="31"/>
      <c r="F264" s="31"/>
      <c r="G264" s="31"/>
      <c r="H264" s="101"/>
      <c r="I264" s="104">
        <v>0</v>
      </c>
      <c r="J264" s="124">
        <f t="shared" si="54"/>
        <v>0</v>
      </c>
      <c r="K264" s="127"/>
      <c r="L264" s="257"/>
      <c r="M264" s="257"/>
      <c r="N264" s="254"/>
      <c r="O264" s="254"/>
      <c r="P264" s="257"/>
      <c r="Q264" s="257"/>
      <c r="R264" s="257"/>
      <c r="S264" s="256">
        <v>0</v>
      </c>
      <c r="T264" s="124">
        <f t="shared" si="55"/>
        <v>0</v>
      </c>
      <c r="U264" s="127"/>
      <c r="V264" s="124">
        <f t="shared" ref="V264:V278" si="56">J264-T264</f>
        <v>0</v>
      </c>
      <c r="W264" s="263"/>
      <c r="X264" s="1"/>
    </row>
    <row r="265" spans="2:24" s="2" customFormat="1" x14ac:dyDescent="0.2">
      <c r="B265" s="106"/>
      <c r="C265" s="31"/>
      <c r="D265" s="31"/>
      <c r="E265" s="31"/>
      <c r="F265" s="31"/>
      <c r="G265" s="31"/>
      <c r="H265" s="101"/>
      <c r="I265" s="104">
        <v>0</v>
      </c>
      <c r="J265" s="124">
        <f t="shared" si="54"/>
        <v>0</v>
      </c>
      <c r="K265" s="127"/>
      <c r="L265" s="257"/>
      <c r="M265" s="257"/>
      <c r="N265" s="254"/>
      <c r="O265" s="254"/>
      <c r="P265" s="257"/>
      <c r="Q265" s="257"/>
      <c r="R265" s="257"/>
      <c r="S265" s="256">
        <v>0</v>
      </c>
      <c r="T265" s="124">
        <f t="shared" si="55"/>
        <v>0</v>
      </c>
      <c r="U265" s="127"/>
      <c r="V265" s="124">
        <f t="shared" si="56"/>
        <v>0</v>
      </c>
      <c r="W265" s="263"/>
      <c r="X265" s="1"/>
    </row>
    <row r="266" spans="2:24" s="2" customFormat="1" x14ac:dyDescent="0.2">
      <c r="B266" s="106"/>
      <c r="C266" s="31"/>
      <c r="D266" s="31"/>
      <c r="E266" s="31"/>
      <c r="F266" s="31"/>
      <c r="G266" s="31"/>
      <c r="H266" s="101"/>
      <c r="I266" s="104">
        <v>0</v>
      </c>
      <c r="J266" s="124">
        <f t="shared" si="54"/>
        <v>0</v>
      </c>
      <c r="K266" s="127"/>
      <c r="L266" s="257"/>
      <c r="M266" s="257"/>
      <c r="N266" s="254"/>
      <c r="O266" s="254"/>
      <c r="P266" s="257"/>
      <c r="Q266" s="257"/>
      <c r="R266" s="257"/>
      <c r="S266" s="256">
        <v>0</v>
      </c>
      <c r="T266" s="124">
        <f t="shared" si="55"/>
        <v>0</v>
      </c>
      <c r="U266" s="127"/>
      <c r="V266" s="124">
        <f t="shared" si="56"/>
        <v>0</v>
      </c>
      <c r="W266" s="263"/>
      <c r="X266" s="1"/>
    </row>
    <row r="267" spans="2:24" s="2" customFormat="1" x14ac:dyDescent="0.2">
      <c r="B267" s="106"/>
      <c r="C267" s="31"/>
      <c r="D267" s="31"/>
      <c r="E267" s="31"/>
      <c r="F267" s="31"/>
      <c r="G267" s="31"/>
      <c r="H267" s="101"/>
      <c r="I267" s="104">
        <v>0</v>
      </c>
      <c r="J267" s="124">
        <f t="shared" si="54"/>
        <v>0</v>
      </c>
      <c r="K267" s="127"/>
      <c r="L267" s="257"/>
      <c r="M267" s="257"/>
      <c r="N267" s="254"/>
      <c r="O267" s="254"/>
      <c r="P267" s="257"/>
      <c r="Q267" s="257"/>
      <c r="R267" s="257"/>
      <c r="S267" s="256">
        <v>0</v>
      </c>
      <c r="T267" s="124">
        <f t="shared" si="55"/>
        <v>0</v>
      </c>
      <c r="U267" s="127"/>
      <c r="V267" s="124">
        <f t="shared" si="56"/>
        <v>0</v>
      </c>
      <c r="W267" s="263"/>
      <c r="X267" s="1"/>
    </row>
    <row r="268" spans="2:24" s="2" customFormat="1" x14ac:dyDescent="0.2">
      <c r="B268" s="31"/>
      <c r="C268" s="31"/>
      <c r="D268" s="31"/>
      <c r="E268" s="31"/>
      <c r="F268" s="31"/>
      <c r="G268" s="31"/>
      <c r="H268" s="101"/>
      <c r="I268" s="104">
        <v>0</v>
      </c>
      <c r="J268" s="124">
        <f t="shared" si="54"/>
        <v>0</v>
      </c>
      <c r="K268" s="127"/>
      <c r="L268" s="257"/>
      <c r="M268" s="257"/>
      <c r="N268" s="254"/>
      <c r="O268" s="254"/>
      <c r="P268" s="257"/>
      <c r="Q268" s="257"/>
      <c r="R268" s="257"/>
      <c r="S268" s="256">
        <v>0</v>
      </c>
      <c r="T268" s="124">
        <f t="shared" si="55"/>
        <v>0</v>
      </c>
      <c r="U268" s="127"/>
      <c r="V268" s="124">
        <f t="shared" si="56"/>
        <v>0</v>
      </c>
      <c r="W268" s="263"/>
      <c r="X268" s="1"/>
    </row>
    <row r="269" spans="2:24" s="2" customFormat="1" x14ac:dyDescent="0.2">
      <c r="B269" s="31"/>
      <c r="C269" s="31"/>
      <c r="D269" s="31"/>
      <c r="E269" s="31"/>
      <c r="F269" s="31"/>
      <c r="G269" s="31"/>
      <c r="H269" s="101"/>
      <c r="I269" s="104">
        <v>0</v>
      </c>
      <c r="J269" s="124">
        <f t="shared" si="54"/>
        <v>0</v>
      </c>
      <c r="K269" s="127"/>
      <c r="L269" s="257"/>
      <c r="M269" s="257"/>
      <c r="N269" s="254"/>
      <c r="O269" s="254"/>
      <c r="P269" s="257"/>
      <c r="Q269" s="257"/>
      <c r="R269" s="257"/>
      <c r="S269" s="256">
        <v>0</v>
      </c>
      <c r="T269" s="124">
        <f t="shared" si="55"/>
        <v>0</v>
      </c>
      <c r="U269" s="127"/>
      <c r="V269" s="124">
        <f t="shared" si="56"/>
        <v>0</v>
      </c>
      <c r="W269" s="263"/>
      <c r="X269" s="1"/>
    </row>
    <row r="270" spans="2:24" s="2" customFormat="1" x14ac:dyDescent="0.2">
      <c r="B270" s="31"/>
      <c r="C270" s="31"/>
      <c r="D270" s="31"/>
      <c r="E270" s="31"/>
      <c r="F270" s="31"/>
      <c r="G270" s="31"/>
      <c r="H270" s="101"/>
      <c r="I270" s="104">
        <v>0</v>
      </c>
      <c r="J270" s="124">
        <f t="shared" si="54"/>
        <v>0</v>
      </c>
      <c r="K270" s="127"/>
      <c r="L270" s="257"/>
      <c r="M270" s="257"/>
      <c r="N270" s="254"/>
      <c r="O270" s="254"/>
      <c r="P270" s="257"/>
      <c r="Q270" s="257"/>
      <c r="R270" s="257"/>
      <c r="S270" s="256">
        <v>0</v>
      </c>
      <c r="T270" s="124">
        <f t="shared" si="55"/>
        <v>0</v>
      </c>
      <c r="U270" s="127"/>
      <c r="V270" s="124">
        <f t="shared" si="56"/>
        <v>0</v>
      </c>
      <c r="W270" s="263"/>
      <c r="X270" s="1"/>
    </row>
    <row r="271" spans="2:24" s="2" customFormat="1" x14ac:dyDescent="0.2">
      <c r="B271" s="31"/>
      <c r="C271" s="31"/>
      <c r="D271" s="31"/>
      <c r="E271" s="31"/>
      <c r="F271" s="31"/>
      <c r="G271" s="31"/>
      <c r="H271" s="101"/>
      <c r="I271" s="104">
        <v>0</v>
      </c>
      <c r="J271" s="124">
        <f t="shared" si="54"/>
        <v>0</v>
      </c>
      <c r="K271" s="127"/>
      <c r="L271" s="257"/>
      <c r="M271" s="257"/>
      <c r="N271" s="254"/>
      <c r="O271" s="254"/>
      <c r="P271" s="257"/>
      <c r="Q271" s="257"/>
      <c r="R271" s="257"/>
      <c r="S271" s="256">
        <v>0</v>
      </c>
      <c r="T271" s="124">
        <f t="shared" si="55"/>
        <v>0</v>
      </c>
      <c r="U271" s="127"/>
      <c r="V271" s="124">
        <f t="shared" si="56"/>
        <v>0</v>
      </c>
      <c r="W271" s="263"/>
      <c r="X271" s="1"/>
    </row>
    <row r="272" spans="2:24" s="2" customFormat="1" x14ac:dyDescent="0.2">
      <c r="B272" s="31"/>
      <c r="C272" s="31"/>
      <c r="D272" s="31"/>
      <c r="E272" s="31"/>
      <c r="F272" s="31"/>
      <c r="G272" s="31"/>
      <c r="H272" s="101"/>
      <c r="I272" s="104">
        <v>0</v>
      </c>
      <c r="J272" s="124">
        <f t="shared" si="54"/>
        <v>0</v>
      </c>
      <c r="K272" s="127"/>
      <c r="L272" s="257"/>
      <c r="M272" s="257"/>
      <c r="N272" s="254"/>
      <c r="O272" s="254"/>
      <c r="P272" s="257"/>
      <c r="Q272" s="257"/>
      <c r="R272" s="257"/>
      <c r="S272" s="256">
        <v>0</v>
      </c>
      <c r="T272" s="124">
        <f t="shared" si="55"/>
        <v>0</v>
      </c>
      <c r="U272" s="127"/>
      <c r="V272" s="124">
        <f t="shared" si="56"/>
        <v>0</v>
      </c>
      <c r="W272" s="263"/>
      <c r="X272" s="1"/>
    </row>
    <row r="273" spans="2:24" s="2" customFormat="1" x14ac:dyDescent="0.2">
      <c r="B273" s="31"/>
      <c r="C273" s="31"/>
      <c r="D273" s="31"/>
      <c r="E273" s="31"/>
      <c r="F273" s="31"/>
      <c r="G273" s="31"/>
      <c r="H273" s="101"/>
      <c r="I273" s="104">
        <v>0</v>
      </c>
      <c r="J273" s="124">
        <f t="shared" si="54"/>
        <v>0</v>
      </c>
      <c r="K273" s="127"/>
      <c r="L273" s="257"/>
      <c r="M273" s="257"/>
      <c r="N273" s="254"/>
      <c r="O273" s="254"/>
      <c r="P273" s="257"/>
      <c r="Q273" s="257"/>
      <c r="R273" s="257"/>
      <c r="S273" s="256">
        <v>0</v>
      </c>
      <c r="T273" s="124">
        <f t="shared" si="55"/>
        <v>0</v>
      </c>
      <c r="U273" s="127"/>
      <c r="V273" s="124">
        <f t="shared" si="56"/>
        <v>0</v>
      </c>
      <c r="W273" s="263"/>
      <c r="X273" s="1"/>
    </row>
    <row r="274" spans="2:24" s="2" customFormat="1" x14ac:dyDescent="0.2">
      <c r="B274" s="31"/>
      <c r="C274" s="31"/>
      <c r="D274" s="31"/>
      <c r="E274" s="31"/>
      <c r="F274" s="31"/>
      <c r="G274" s="31"/>
      <c r="H274" s="101"/>
      <c r="I274" s="104">
        <v>0</v>
      </c>
      <c r="J274" s="124">
        <f t="shared" si="54"/>
        <v>0</v>
      </c>
      <c r="K274" s="127"/>
      <c r="L274" s="257"/>
      <c r="M274" s="257"/>
      <c r="N274" s="254"/>
      <c r="O274" s="254"/>
      <c r="P274" s="257"/>
      <c r="Q274" s="257"/>
      <c r="R274" s="257"/>
      <c r="S274" s="256">
        <v>0</v>
      </c>
      <c r="T274" s="124">
        <f t="shared" si="55"/>
        <v>0</v>
      </c>
      <c r="U274" s="127"/>
      <c r="V274" s="124">
        <f t="shared" si="56"/>
        <v>0</v>
      </c>
      <c r="W274" s="263"/>
      <c r="X274" s="1"/>
    </row>
    <row r="275" spans="2:24" s="2" customFormat="1" x14ac:dyDescent="0.2">
      <c r="B275" s="31"/>
      <c r="C275" s="31"/>
      <c r="D275" s="31"/>
      <c r="E275" s="31"/>
      <c r="F275" s="31"/>
      <c r="G275" s="31"/>
      <c r="H275" s="101"/>
      <c r="I275" s="104">
        <v>0</v>
      </c>
      <c r="J275" s="124">
        <f t="shared" si="54"/>
        <v>0</v>
      </c>
      <c r="K275" s="127"/>
      <c r="L275" s="257"/>
      <c r="M275" s="257"/>
      <c r="N275" s="254"/>
      <c r="O275" s="254"/>
      <c r="P275" s="257"/>
      <c r="Q275" s="257"/>
      <c r="R275" s="257"/>
      <c r="S275" s="256">
        <v>0</v>
      </c>
      <c r="T275" s="124">
        <f t="shared" si="55"/>
        <v>0</v>
      </c>
      <c r="U275" s="127"/>
      <c r="V275" s="124">
        <f t="shared" si="56"/>
        <v>0</v>
      </c>
      <c r="W275" s="263"/>
      <c r="X275" s="1"/>
    </row>
    <row r="276" spans="2:24" s="2" customFormat="1" x14ac:dyDescent="0.2">
      <c r="B276" s="31"/>
      <c r="C276" s="31"/>
      <c r="D276" s="31"/>
      <c r="E276" s="31"/>
      <c r="F276" s="31"/>
      <c r="G276" s="31"/>
      <c r="H276" s="101"/>
      <c r="I276" s="104">
        <v>0</v>
      </c>
      <c r="J276" s="124">
        <f t="shared" si="54"/>
        <v>0</v>
      </c>
      <c r="K276" s="127"/>
      <c r="L276" s="257"/>
      <c r="M276" s="257"/>
      <c r="N276" s="254"/>
      <c r="O276" s="254"/>
      <c r="P276" s="257"/>
      <c r="Q276" s="257"/>
      <c r="R276" s="257"/>
      <c r="S276" s="256">
        <v>0</v>
      </c>
      <c r="T276" s="124">
        <f t="shared" si="55"/>
        <v>0</v>
      </c>
      <c r="U276" s="127"/>
      <c r="V276" s="124">
        <f t="shared" si="56"/>
        <v>0</v>
      </c>
      <c r="W276" s="263"/>
      <c r="X276" s="1"/>
    </row>
    <row r="277" spans="2:24" s="2" customFormat="1" x14ac:dyDescent="0.2">
      <c r="B277" s="31"/>
      <c r="C277" s="31"/>
      <c r="D277" s="31"/>
      <c r="E277" s="31"/>
      <c r="F277" s="31"/>
      <c r="G277" s="31"/>
      <c r="H277" s="101"/>
      <c r="I277" s="104">
        <v>0</v>
      </c>
      <c r="J277" s="124">
        <f t="shared" si="54"/>
        <v>0</v>
      </c>
      <c r="K277" s="127"/>
      <c r="L277" s="257"/>
      <c r="M277" s="257"/>
      <c r="N277" s="254"/>
      <c r="O277" s="254"/>
      <c r="P277" s="257"/>
      <c r="Q277" s="257"/>
      <c r="R277" s="257"/>
      <c r="S277" s="256">
        <v>0</v>
      </c>
      <c r="T277" s="124">
        <f t="shared" si="55"/>
        <v>0</v>
      </c>
      <c r="U277" s="127"/>
      <c r="V277" s="124">
        <f t="shared" si="56"/>
        <v>0</v>
      </c>
      <c r="W277" s="263"/>
      <c r="X277" s="1"/>
    </row>
    <row r="278" spans="2:24" s="2" customFormat="1" ht="13.5" thickBot="1" x14ac:dyDescent="0.25">
      <c r="B278" s="31"/>
      <c r="C278" s="31"/>
      <c r="D278" s="31"/>
      <c r="E278" s="31"/>
      <c r="F278" s="31"/>
      <c r="G278" s="31"/>
      <c r="H278" s="101"/>
      <c r="I278" s="104">
        <v>0</v>
      </c>
      <c r="J278" s="124">
        <f t="shared" si="54"/>
        <v>0</v>
      </c>
      <c r="K278" s="127"/>
      <c r="L278" s="257"/>
      <c r="M278" s="257"/>
      <c r="N278" s="254"/>
      <c r="O278" s="254"/>
      <c r="P278" s="257"/>
      <c r="Q278" s="257"/>
      <c r="R278" s="257"/>
      <c r="S278" s="256">
        <v>0</v>
      </c>
      <c r="T278" s="124">
        <f t="shared" si="55"/>
        <v>0</v>
      </c>
      <c r="U278" s="127"/>
      <c r="V278" s="124">
        <f t="shared" si="56"/>
        <v>0</v>
      </c>
      <c r="W278" s="263"/>
      <c r="X278" s="1"/>
    </row>
    <row r="279" spans="2:24" s="2" customFormat="1" ht="13.5" thickBot="1" x14ac:dyDescent="0.25">
      <c r="B279" s="128" t="s">
        <v>30</v>
      </c>
      <c r="C279" s="129"/>
      <c r="D279" s="129"/>
      <c r="E279" s="129"/>
      <c r="F279" s="129"/>
      <c r="G279" s="129"/>
      <c r="H279" s="130"/>
      <c r="I279" s="131">
        <f>SUM(I263:I278)</f>
        <v>0</v>
      </c>
      <c r="J279" s="125">
        <f>SUM(J263:J278)</f>
        <v>0</v>
      </c>
      <c r="K279" s="127"/>
      <c r="L279" s="128" t="s">
        <v>30</v>
      </c>
      <c r="M279" s="129"/>
      <c r="N279" s="129"/>
      <c r="O279" s="129"/>
      <c r="P279" s="129"/>
      <c r="Q279" s="129"/>
      <c r="R279" s="130"/>
      <c r="S279" s="131">
        <f>SUM(S263:S278)</f>
        <v>0</v>
      </c>
      <c r="T279" s="401">
        <f>SUM(T263:T278)</f>
        <v>0</v>
      </c>
      <c r="U279" s="127"/>
      <c r="V279" s="400">
        <f>SUM(V263:V278)</f>
        <v>0</v>
      </c>
      <c r="W279" s="269"/>
      <c r="X279" s="1"/>
    </row>
    <row r="280" spans="2:24" s="2" customFormat="1" ht="15.75" x14ac:dyDescent="0.2">
      <c r="B280" s="111" t="str">
        <f>'Labour cost specs '!B246</f>
        <v>Monitoring &amp; Evaluation (partners)</v>
      </c>
      <c r="C280" s="58"/>
      <c r="D280" s="58"/>
      <c r="E280" s="58"/>
      <c r="F280" s="58"/>
      <c r="G280" s="58"/>
      <c r="H280" s="121"/>
      <c r="I280" s="58"/>
      <c r="J280" s="121"/>
      <c r="K280" s="127"/>
      <c r="L280" s="111" t="str">
        <f>'Labour cost specs '!L246</f>
        <v>Monitoring &amp; Evaluation (partners)</v>
      </c>
      <c r="M280" s="58"/>
      <c r="N280" s="58"/>
      <c r="O280" s="58"/>
      <c r="P280" s="58"/>
      <c r="Q280" s="58"/>
      <c r="R280" s="121"/>
      <c r="S280" s="58"/>
      <c r="T280" s="121"/>
      <c r="U280" s="127"/>
      <c r="V280" s="267"/>
      <c r="W280" s="183"/>
      <c r="X280" s="1"/>
    </row>
    <row r="281" spans="2:24" s="2" customFormat="1" x14ac:dyDescent="0.2">
      <c r="B281" s="106"/>
      <c r="C281" s="31"/>
      <c r="D281" s="31"/>
      <c r="E281" s="31"/>
      <c r="F281" s="31"/>
      <c r="G281" s="31"/>
      <c r="H281" s="101"/>
      <c r="I281" s="104">
        <v>0</v>
      </c>
      <c r="J281" s="124">
        <f>H281*I281</f>
        <v>0</v>
      </c>
      <c r="K281" s="127"/>
      <c r="L281" s="257"/>
      <c r="M281" s="257"/>
      <c r="N281" s="254"/>
      <c r="O281" s="254"/>
      <c r="P281" s="257"/>
      <c r="Q281" s="257"/>
      <c r="R281" s="257"/>
      <c r="S281" s="256">
        <v>0</v>
      </c>
      <c r="T281" s="124">
        <f>R281*S281</f>
        <v>0</v>
      </c>
      <c r="U281" s="127"/>
      <c r="V281" s="124">
        <f>J281-T281</f>
        <v>0</v>
      </c>
      <c r="W281" s="263"/>
      <c r="X281" s="1"/>
    </row>
    <row r="282" spans="2:24" s="2" customFormat="1" x14ac:dyDescent="0.2">
      <c r="B282" s="106"/>
      <c r="C282" s="31"/>
      <c r="D282" s="31"/>
      <c r="E282" s="31"/>
      <c r="F282" s="31"/>
      <c r="G282" s="31"/>
      <c r="H282" s="101"/>
      <c r="I282" s="104">
        <v>0</v>
      </c>
      <c r="J282" s="124">
        <f>H282*I282</f>
        <v>0</v>
      </c>
      <c r="K282" s="127"/>
      <c r="L282" s="257"/>
      <c r="M282" s="257"/>
      <c r="N282" s="254"/>
      <c r="O282" s="254"/>
      <c r="P282" s="257"/>
      <c r="Q282" s="257"/>
      <c r="R282" s="257"/>
      <c r="S282" s="256">
        <v>0</v>
      </c>
      <c r="T282" s="124">
        <f>R282*S282</f>
        <v>0</v>
      </c>
      <c r="U282" s="127"/>
      <c r="V282" s="124">
        <f t="shared" ref="V282:V284" si="57">J282-T282</f>
        <v>0</v>
      </c>
      <c r="W282" s="263"/>
      <c r="X282" s="1"/>
    </row>
    <row r="283" spans="2:24" s="2" customFormat="1" x14ac:dyDescent="0.2">
      <c r="B283" s="106"/>
      <c r="C283" s="31"/>
      <c r="D283" s="31"/>
      <c r="E283" s="31"/>
      <c r="F283" s="31"/>
      <c r="G283" s="31"/>
      <c r="H283" s="101"/>
      <c r="I283" s="104">
        <v>0</v>
      </c>
      <c r="J283" s="124">
        <f>H283*I283</f>
        <v>0</v>
      </c>
      <c r="K283" s="127"/>
      <c r="L283" s="257"/>
      <c r="M283" s="257"/>
      <c r="N283" s="254"/>
      <c r="O283" s="254"/>
      <c r="P283" s="257"/>
      <c r="Q283" s="257"/>
      <c r="R283" s="257"/>
      <c r="S283" s="256">
        <v>0</v>
      </c>
      <c r="T283" s="124">
        <f>R283*S283</f>
        <v>0</v>
      </c>
      <c r="U283" s="127"/>
      <c r="V283" s="124">
        <f t="shared" si="57"/>
        <v>0</v>
      </c>
      <c r="W283" s="263"/>
      <c r="X283" s="1"/>
    </row>
    <row r="284" spans="2:24" s="2" customFormat="1" ht="13.5" thickBot="1" x14ac:dyDescent="0.25">
      <c r="B284" s="106"/>
      <c r="C284" s="31"/>
      <c r="D284" s="31"/>
      <c r="E284" s="31"/>
      <c r="F284" s="31"/>
      <c r="G284" s="31"/>
      <c r="H284" s="101"/>
      <c r="I284" s="104">
        <v>0</v>
      </c>
      <c r="J284" s="124">
        <f>H284*I284</f>
        <v>0</v>
      </c>
      <c r="K284" s="127"/>
      <c r="L284" s="257"/>
      <c r="M284" s="257"/>
      <c r="N284" s="254"/>
      <c r="O284" s="254"/>
      <c r="P284" s="257"/>
      <c r="Q284" s="257"/>
      <c r="R284" s="257"/>
      <c r="S284" s="256">
        <v>0</v>
      </c>
      <c r="T284" s="124">
        <f>R284*S284</f>
        <v>0</v>
      </c>
      <c r="U284" s="127"/>
      <c r="V284" s="124">
        <f t="shared" si="57"/>
        <v>0</v>
      </c>
      <c r="W284" s="263"/>
      <c r="X284" s="1"/>
    </row>
    <row r="285" spans="2:24" s="2" customFormat="1" ht="13.5" thickBot="1" x14ac:dyDescent="0.25">
      <c r="B285" s="128" t="s">
        <v>30</v>
      </c>
      <c r="C285" s="129"/>
      <c r="D285" s="129"/>
      <c r="E285" s="129"/>
      <c r="F285" s="129"/>
      <c r="G285" s="129"/>
      <c r="H285" s="130"/>
      <c r="I285" s="131">
        <f>SUM(I281:I284)</f>
        <v>0</v>
      </c>
      <c r="J285" s="125">
        <f>SUM(J281:J284)</f>
        <v>0</v>
      </c>
      <c r="K285" s="127"/>
      <c r="L285" s="128" t="s">
        <v>30</v>
      </c>
      <c r="M285" s="129"/>
      <c r="N285" s="129"/>
      <c r="O285" s="129"/>
      <c r="P285" s="129"/>
      <c r="Q285" s="129"/>
      <c r="R285" s="130"/>
      <c r="S285" s="131">
        <f>SUM(S281:S284)</f>
        <v>0</v>
      </c>
      <c r="T285" s="401">
        <f>SUM(T281:T284)</f>
        <v>0</v>
      </c>
      <c r="U285" s="127"/>
      <c r="V285" s="400">
        <f>SUM(V281:V284)</f>
        <v>0</v>
      </c>
      <c r="W285" s="269"/>
      <c r="X285" s="1"/>
    </row>
    <row r="286" spans="2:24" x14ac:dyDescent="0.2">
      <c r="K286" s="127"/>
      <c r="U286" s="127"/>
    </row>
    <row r="287" spans="2:24" ht="15.75" x14ac:dyDescent="0.2">
      <c r="B287" s="531" t="s">
        <v>66</v>
      </c>
      <c r="C287" s="532"/>
      <c r="D287" s="532"/>
      <c r="E287" s="532"/>
      <c r="F287" s="532"/>
      <c r="G287" s="532"/>
      <c r="H287" s="532"/>
      <c r="I287" s="532"/>
      <c r="J287" s="533"/>
      <c r="K287" s="127"/>
      <c r="L287" s="531" t="s">
        <v>66</v>
      </c>
      <c r="M287" s="532"/>
      <c r="N287" s="532"/>
      <c r="O287" s="532"/>
      <c r="P287" s="532"/>
      <c r="Q287" s="532"/>
      <c r="R287" s="532"/>
      <c r="S287" s="532"/>
      <c r="T287" s="533"/>
      <c r="U287" s="127"/>
      <c r="V287" s="262"/>
    </row>
    <row r="288" spans="2:24" ht="63.75" x14ac:dyDescent="0.2">
      <c r="B288" s="107" t="s">
        <v>8</v>
      </c>
      <c r="C288" s="107" t="s">
        <v>9</v>
      </c>
      <c r="D288" s="107" t="s">
        <v>10</v>
      </c>
      <c r="E288" s="107" t="s">
        <v>21</v>
      </c>
      <c r="F288" s="107" t="s">
        <v>31</v>
      </c>
      <c r="G288" s="107" t="s">
        <v>18</v>
      </c>
      <c r="H288" s="118" t="s">
        <v>109</v>
      </c>
      <c r="I288" s="7" t="s">
        <v>110</v>
      </c>
      <c r="J288" s="118" t="s">
        <v>111</v>
      </c>
      <c r="K288" s="127"/>
      <c r="L288" s="107" t="s">
        <v>8</v>
      </c>
      <c r="M288" s="107" t="s">
        <v>9</v>
      </c>
      <c r="N288" s="107" t="s">
        <v>10</v>
      </c>
      <c r="O288" s="107" t="s">
        <v>21</v>
      </c>
      <c r="P288" s="107" t="s">
        <v>31</v>
      </c>
      <c r="Q288" s="107" t="s">
        <v>18</v>
      </c>
      <c r="R288" s="118" t="s">
        <v>92</v>
      </c>
      <c r="S288" s="7" t="s">
        <v>93</v>
      </c>
      <c r="T288" s="118" t="s">
        <v>94</v>
      </c>
      <c r="U288" s="127"/>
      <c r="V288" s="386" t="s">
        <v>99</v>
      </c>
      <c r="W288" s="288" t="s">
        <v>87</v>
      </c>
    </row>
    <row r="289" spans="2:23" ht="15.75" x14ac:dyDescent="0.2">
      <c r="B289" s="111" t="str">
        <f>B255</f>
        <v>Project Management (partners)</v>
      </c>
      <c r="C289" s="58"/>
      <c r="D289" s="58"/>
      <c r="E289" s="58"/>
      <c r="F289" s="58"/>
      <c r="G289" s="58"/>
      <c r="H289" s="121"/>
      <c r="I289" s="58"/>
      <c r="J289" s="121"/>
      <c r="K289" s="127"/>
      <c r="L289" s="111" t="str">
        <f>L255</f>
        <v>Project Management (partners)</v>
      </c>
      <c r="M289" s="58"/>
      <c r="N289" s="58"/>
      <c r="O289" s="58"/>
      <c r="P289" s="58"/>
      <c r="Q289" s="58"/>
      <c r="R289" s="121"/>
      <c r="S289" s="58"/>
      <c r="T289" s="121"/>
      <c r="U289" s="127"/>
      <c r="V289" s="121"/>
      <c r="W289" s="183"/>
    </row>
    <row r="290" spans="2:23" x14ac:dyDescent="0.2">
      <c r="B290" s="106"/>
      <c r="C290" s="31"/>
      <c r="D290" s="31"/>
      <c r="E290" s="31"/>
      <c r="F290" s="31"/>
      <c r="G290" s="31"/>
      <c r="H290" s="101"/>
      <c r="I290" s="104">
        <v>0</v>
      </c>
      <c r="J290" s="124">
        <f t="shared" ref="J290:J294" si="58">H290*I290</f>
        <v>0</v>
      </c>
      <c r="K290" s="127"/>
      <c r="L290" s="257"/>
      <c r="M290" s="257"/>
      <c r="N290" s="254"/>
      <c r="O290" s="254"/>
      <c r="P290" s="257"/>
      <c r="Q290" s="257"/>
      <c r="R290" s="274"/>
      <c r="S290" s="256">
        <v>0</v>
      </c>
      <c r="T290" s="124">
        <f t="shared" ref="T290:T294" si="59">R290*S290</f>
        <v>0</v>
      </c>
      <c r="U290" s="127"/>
      <c r="V290" s="124">
        <f>J290-T290</f>
        <v>0</v>
      </c>
      <c r="W290" s="263"/>
    </row>
    <row r="291" spans="2:23" x14ac:dyDescent="0.2">
      <c r="B291" s="106"/>
      <c r="C291" s="31"/>
      <c r="D291" s="31"/>
      <c r="E291" s="31"/>
      <c r="F291" s="31"/>
      <c r="G291" s="31"/>
      <c r="H291" s="101"/>
      <c r="I291" s="104">
        <v>0</v>
      </c>
      <c r="J291" s="124">
        <f t="shared" si="58"/>
        <v>0</v>
      </c>
      <c r="K291" s="127"/>
      <c r="L291" s="257"/>
      <c r="M291" s="257"/>
      <c r="N291" s="254"/>
      <c r="O291" s="254"/>
      <c r="P291" s="257"/>
      <c r="Q291" s="257"/>
      <c r="R291" s="274"/>
      <c r="S291" s="256">
        <v>0</v>
      </c>
      <c r="T291" s="124">
        <f t="shared" si="59"/>
        <v>0</v>
      </c>
      <c r="U291" s="127"/>
      <c r="V291" s="124">
        <f t="shared" ref="V291:V294" si="60">J291-T291</f>
        <v>0</v>
      </c>
      <c r="W291" s="263"/>
    </row>
    <row r="292" spans="2:23" x14ac:dyDescent="0.2">
      <c r="B292" s="106"/>
      <c r="C292" s="31"/>
      <c r="D292" s="31"/>
      <c r="E292" s="31"/>
      <c r="F292" s="31"/>
      <c r="G292" s="31"/>
      <c r="H292" s="101"/>
      <c r="I292" s="104">
        <v>0</v>
      </c>
      <c r="J292" s="124">
        <f t="shared" si="58"/>
        <v>0</v>
      </c>
      <c r="K292" s="127"/>
      <c r="L292" s="257"/>
      <c r="M292" s="257"/>
      <c r="N292" s="254"/>
      <c r="O292" s="254"/>
      <c r="P292" s="257"/>
      <c r="Q292" s="257"/>
      <c r="R292" s="274"/>
      <c r="S292" s="256">
        <v>0</v>
      </c>
      <c r="T292" s="124">
        <f t="shared" si="59"/>
        <v>0</v>
      </c>
      <c r="U292" s="127"/>
      <c r="V292" s="124">
        <f t="shared" si="60"/>
        <v>0</v>
      </c>
      <c r="W292" s="263"/>
    </row>
    <row r="293" spans="2:23" x14ac:dyDescent="0.2">
      <c r="B293" s="106"/>
      <c r="C293" s="31"/>
      <c r="D293" s="31"/>
      <c r="E293" s="31"/>
      <c r="F293" s="31"/>
      <c r="G293" s="31"/>
      <c r="H293" s="101"/>
      <c r="I293" s="104">
        <v>0</v>
      </c>
      <c r="J293" s="124">
        <f t="shared" si="58"/>
        <v>0</v>
      </c>
      <c r="K293" s="127"/>
      <c r="L293" s="257"/>
      <c r="M293" s="257"/>
      <c r="N293" s="254"/>
      <c r="O293" s="254"/>
      <c r="P293" s="257"/>
      <c r="Q293" s="257"/>
      <c r="R293" s="274"/>
      <c r="S293" s="256">
        <v>0</v>
      </c>
      <c r="T293" s="124">
        <f t="shared" si="59"/>
        <v>0</v>
      </c>
      <c r="U293" s="127"/>
      <c r="V293" s="124">
        <f t="shared" si="60"/>
        <v>0</v>
      </c>
      <c r="W293" s="263"/>
    </row>
    <row r="294" spans="2:23" ht="13.5" thickBot="1" x14ac:dyDescent="0.25">
      <c r="B294" s="106"/>
      <c r="C294" s="31"/>
      <c r="D294" s="31"/>
      <c r="E294" s="31"/>
      <c r="F294" s="31"/>
      <c r="G294" s="31"/>
      <c r="H294" s="101"/>
      <c r="I294" s="104">
        <v>0</v>
      </c>
      <c r="J294" s="124">
        <f t="shared" si="58"/>
        <v>0</v>
      </c>
      <c r="K294" s="127"/>
      <c r="L294" s="257"/>
      <c r="M294" s="257"/>
      <c r="N294" s="254"/>
      <c r="O294" s="254"/>
      <c r="P294" s="257"/>
      <c r="Q294" s="257"/>
      <c r="R294" s="274"/>
      <c r="S294" s="256">
        <v>0</v>
      </c>
      <c r="T294" s="124">
        <f t="shared" si="59"/>
        <v>0</v>
      </c>
      <c r="U294" s="127"/>
      <c r="V294" s="124">
        <f t="shared" si="60"/>
        <v>0</v>
      </c>
      <c r="W294" s="263"/>
    </row>
    <row r="295" spans="2:23" ht="13.5" thickBot="1" x14ac:dyDescent="0.25">
      <c r="B295" s="128" t="s">
        <v>30</v>
      </c>
      <c r="C295" s="129"/>
      <c r="D295" s="129"/>
      <c r="E295" s="129"/>
      <c r="F295" s="129"/>
      <c r="G295" s="129"/>
      <c r="H295" s="130"/>
      <c r="I295" s="131">
        <f>SUM(I290:I294)</f>
        <v>0</v>
      </c>
      <c r="J295" s="125">
        <f>SUM(J290:J294)</f>
        <v>0</v>
      </c>
      <c r="K295" s="127"/>
      <c r="L295" s="128" t="s">
        <v>30</v>
      </c>
      <c r="M295" s="129"/>
      <c r="N295" s="129"/>
      <c r="O295" s="129"/>
      <c r="P295" s="129"/>
      <c r="Q295" s="129"/>
      <c r="R295" s="130"/>
      <c r="S295" s="131">
        <f>SUM(S290:S294)</f>
        <v>0</v>
      </c>
      <c r="T295" s="401">
        <f>SUM(T290:T294)</f>
        <v>0</v>
      </c>
      <c r="U295" s="127"/>
      <c r="V295" s="400">
        <f>SUM(V290:V294)</f>
        <v>0</v>
      </c>
      <c r="W295" s="269"/>
    </row>
    <row r="296" spans="2:23" ht="15.75" x14ac:dyDescent="0.2">
      <c r="B296" s="111" t="str">
        <f>'Labour cost specs '!B262</f>
        <v>Technical Assistance (partners)</v>
      </c>
      <c r="C296" s="58"/>
      <c r="D296" s="58"/>
      <c r="E296" s="58"/>
      <c r="F296" s="58"/>
      <c r="G296" s="58"/>
      <c r="H296" s="121"/>
      <c r="I296" s="58"/>
      <c r="J296" s="121"/>
      <c r="K296" s="127"/>
      <c r="L296" s="111" t="str">
        <f>'Labour cost specs '!L262</f>
        <v>Technical Assistance (partners)</v>
      </c>
      <c r="M296" s="58"/>
      <c r="N296" s="58"/>
      <c r="O296" s="58"/>
      <c r="P296" s="58"/>
      <c r="Q296" s="58"/>
      <c r="R296" s="121"/>
      <c r="S296" s="58"/>
      <c r="T296" s="121"/>
      <c r="U296" s="127"/>
      <c r="V296" s="267"/>
      <c r="W296" s="183"/>
    </row>
    <row r="297" spans="2:23" x14ac:dyDescent="0.2">
      <c r="B297" s="106"/>
      <c r="C297" s="31"/>
      <c r="D297" s="31"/>
      <c r="E297" s="31"/>
      <c r="F297" s="31"/>
      <c r="G297" s="31"/>
      <c r="H297" s="101"/>
      <c r="I297" s="104">
        <v>0</v>
      </c>
      <c r="J297" s="124">
        <f t="shared" ref="J297:J312" si="61">H297*I297</f>
        <v>0</v>
      </c>
      <c r="K297" s="127"/>
      <c r="L297" s="257"/>
      <c r="M297" s="257"/>
      <c r="N297" s="254"/>
      <c r="O297" s="254"/>
      <c r="P297" s="257"/>
      <c r="Q297" s="257"/>
      <c r="R297" s="274"/>
      <c r="S297" s="256">
        <v>0</v>
      </c>
      <c r="T297" s="124">
        <f t="shared" ref="T297:T312" si="62">R297*S297</f>
        <v>0</v>
      </c>
      <c r="U297" s="127"/>
      <c r="V297" s="124">
        <f>J297-T297</f>
        <v>0</v>
      </c>
      <c r="W297" s="263"/>
    </row>
    <row r="298" spans="2:23" x14ac:dyDescent="0.2">
      <c r="B298" s="106"/>
      <c r="C298" s="31"/>
      <c r="D298" s="31"/>
      <c r="E298" s="31"/>
      <c r="F298" s="31"/>
      <c r="G298" s="31"/>
      <c r="H298" s="101"/>
      <c r="I298" s="104">
        <v>0</v>
      </c>
      <c r="J298" s="124">
        <f t="shared" si="61"/>
        <v>0</v>
      </c>
      <c r="K298" s="127"/>
      <c r="L298" s="257"/>
      <c r="M298" s="257"/>
      <c r="N298" s="254"/>
      <c r="O298" s="254"/>
      <c r="P298" s="257"/>
      <c r="Q298" s="257"/>
      <c r="R298" s="274"/>
      <c r="S298" s="256">
        <v>0</v>
      </c>
      <c r="T298" s="124">
        <f t="shared" si="62"/>
        <v>0</v>
      </c>
      <c r="U298" s="127"/>
      <c r="V298" s="124">
        <f t="shared" ref="V298:V312" si="63">J298-T298</f>
        <v>0</v>
      </c>
      <c r="W298" s="263"/>
    </row>
    <row r="299" spans="2:23" x14ac:dyDescent="0.2">
      <c r="B299" s="106"/>
      <c r="C299" s="31"/>
      <c r="D299" s="31"/>
      <c r="E299" s="31"/>
      <c r="F299" s="31"/>
      <c r="G299" s="31"/>
      <c r="H299" s="101"/>
      <c r="I299" s="104">
        <v>0</v>
      </c>
      <c r="J299" s="124">
        <f t="shared" si="61"/>
        <v>0</v>
      </c>
      <c r="K299" s="127"/>
      <c r="L299" s="257"/>
      <c r="M299" s="257"/>
      <c r="N299" s="254"/>
      <c r="O299" s="254"/>
      <c r="P299" s="257"/>
      <c r="Q299" s="257"/>
      <c r="R299" s="274"/>
      <c r="S299" s="256">
        <v>0</v>
      </c>
      <c r="T299" s="124">
        <f t="shared" si="62"/>
        <v>0</v>
      </c>
      <c r="U299" s="127"/>
      <c r="V299" s="124">
        <f t="shared" si="63"/>
        <v>0</v>
      </c>
      <c r="W299" s="263"/>
    </row>
    <row r="300" spans="2:23" x14ac:dyDescent="0.2">
      <c r="B300" s="106"/>
      <c r="C300" s="31"/>
      <c r="D300" s="31"/>
      <c r="E300" s="31"/>
      <c r="F300" s="31"/>
      <c r="G300" s="31"/>
      <c r="H300" s="101"/>
      <c r="I300" s="104">
        <v>0</v>
      </c>
      <c r="J300" s="124">
        <f t="shared" si="61"/>
        <v>0</v>
      </c>
      <c r="K300" s="127"/>
      <c r="L300" s="257"/>
      <c r="M300" s="257"/>
      <c r="N300" s="254"/>
      <c r="O300" s="254"/>
      <c r="P300" s="257"/>
      <c r="Q300" s="257"/>
      <c r="R300" s="274"/>
      <c r="S300" s="256">
        <v>0</v>
      </c>
      <c r="T300" s="124">
        <f t="shared" si="62"/>
        <v>0</v>
      </c>
      <c r="U300" s="127"/>
      <c r="V300" s="124">
        <f t="shared" si="63"/>
        <v>0</v>
      </c>
      <c r="W300" s="263"/>
    </row>
    <row r="301" spans="2:23" x14ac:dyDescent="0.2">
      <c r="B301" s="106"/>
      <c r="C301" s="31"/>
      <c r="D301" s="31"/>
      <c r="E301" s="31"/>
      <c r="F301" s="31"/>
      <c r="G301" s="31"/>
      <c r="H301" s="101"/>
      <c r="I301" s="104">
        <v>0</v>
      </c>
      <c r="J301" s="124">
        <f t="shared" si="61"/>
        <v>0</v>
      </c>
      <c r="K301" s="127"/>
      <c r="L301" s="257"/>
      <c r="M301" s="257"/>
      <c r="N301" s="254"/>
      <c r="O301" s="254"/>
      <c r="P301" s="257"/>
      <c r="Q301" s="257"/>
      <c r="R301" s="274"/>
      <c r="S301" s="256">
        <v>0</v>
      </c>
      <c r="T301" s="124">
        <f t="shared" si="62"/>
        <v>0</v>
      </c>
      <c r="U301" s="127"/>
      <c r="V301" s="124">
        <f t="shared" si="63"/>
        <v>0</v>
      </c>
      <c r="W301" s="263"/>
    </row>
    <row r="302" spans="2:23" x14ac:dyDescent="0.2">
      <c r="B302" s="31"/>
      <c r="C302" s="31"/>
      <c r="D302" s="31"/>
      <c r="E302" s="31"/>
      <c r="F302" s="31"/>
      <c r="G302" s="31"/>
      <c r="H302" s="101"/>
      <c r="I302" s="104">
        <v>0</v>
      </c>
      <c r="J302" s="124">
        <f t="shared" si="61"/>
        <v>0</v>
      </c>
      <c r="K302" s="127"/>
      <c r="L302" s="257"/>
      <c r="M302" s="257"/>
      <c r="N302" s="254"/>
      <c r="O302" s="254"/>
      <c r="P302" s="257"/>
      <c r="Q302" s="257"/>
      <c r="R302" s="274"/>
      <c r="S302" s="256">
        <v>0</v>
      </c>
      <c r="T302" s="124">
        <f t="shared" si="62"/>
        <v>0</v>
      </c>
      <c r="U302" s="127"/>
      <c r="V302" s="124">
        <f t="shared" si="63"/>
        <v>0</v>
      </c>
      <c r="W302" s="263"/>
    </row>
    <row r="303" spans="2:23" x14ac:dyDescent="0.2">
      <c r="B303" s="31"/>
      <c r="C303" s="31"/>
      <c r="D303" s="31"/>
      <c r="E303" s="31"/>
      <c r="F303" s="31"/>
      <c r="G303" s="31"/>
      <c r="H303" s="101"/>
      <c r="I303" s="104">
        <v>0</v>
      </c>
      <c r="J303" s="124">
        <f t="shared" si="61"/>
        <v>0</v>
      </c>
      <c r="K303" s="127"/>
      <c r="L303" s="257"/>
      <c r="M303" s="257"/>
      <c r="N303" s="254"/>
      <c r="O303" s="254"/>
      <c r="P303" s="257"/>
      <c r="Q303" s="257"/>
      <c r="R303" s="274"/>
      <c r="S303" s="256">
        <v>0</v>
      </c>
      <c r="T303" s="124">
        <f t="shared" si="62"/>
        <v>0</v>
      </c>
      <c r="U303" s="127"/>
      <c r="V303" s="124">
        <f t="shared" si="63"/>
        <v>0</v>
      </c>
      <c r="W303" s="263"/>
    </row>
    <row r="304" spans="2:23" x14ac:dyDescent="0.2">
      <c r="B304" s="31"/>
      <c r="C304" s="31"/>
      <c r="D304" s="31"/>
      <c r="E304" s="31"/>
      <c r="F304" s="31"/>
      <c r="G304" s="31"/>
      <c r="H304" s="101"/>
      <c r="I304" s="104">
        <v>0</v>
      </c>
      <c r="J304" s="124">
        <f t="shared" si="61"/>
        <v>0</v>
      </c>
      <c r="K304" s="127"/>
      <c r="L304" s="257"/>
      <c r="M304" s="257"/>
      <c r="N304" s="254"/>
      <c r="O304" s="254"/>
      <c r="P304" s="257"/>
      <c r="Q304" s="257"/>
      <c r="R304" s="274"/>
      <c r="S304" s="256">
        <v>0</v>
      </c>
      <c r="T304" s="124">
        <f t="shared" si="62"/>
        <v>0</v>
      </c>
      <c r="U304" s="127"/>
      <c r="V304" s="124">
        <f t="shared" si="63"/>
        <v>0</v>
      </c>
      <c r="W304" s="263"/>
    </row>
    <row r="305" spans="2:23" x14ac:dyDescent="0.2">
      <c r="B305" s="31"/>
      <c r="C305" s="31"/>
      <c r="D305" s="31"/>
      <c r="E305" s="31"/>
      <c r="F305" s="31"/>
      <c r="G305" s="31"/>
      <c r="H305" s="101"/>
      <c r="I305" s="104">
        <v>0</v>
      </c>
      <c r="J305" s="124">
        <f t="shared" si="61"/>
        <v>0</v>
      </c>
      <c r="K305" s="127"/>
      <c r="L305" s="257"/>
      <c r="M305" s="257"/>
      <c r="N305" s="254"/>
      <c r="O305" s="254"/>
      <c r="P305" s="257"/>
      <c r="Q305" s="257"/>
      <c r="R305" s="274"/>
      <c r="S305" s="256">
        <v>0</v>
      </c>
      <c r="T305" s="124">
        <f t="shared" si="62"/>
        <v>0</v>
      </c>
      <c r="U305" s="127"/>
      <c r="V305" s="124">
        <f t="shared" si="63"/>
        <v>0</v>
      </c>
      <c r="W305" s="263"/>
    </row>
    <row r="306" spans="2:23" x14ac:dyDescent="0.2">
      <c r="B306" s="31"/>
      <c r="C306" s="31"/>
      <c r="D306" s="31"/>
      <c r="E306" s="31"/>
      <c r="F306" s="31"/>
      <c r="G306" s="31"/>
      <c r="H306" s="101"/>
      <c r="I306" s="104">
        <v>0</v>
      </c>
      <c r="J306" s="124">
        <f t="shared" si="61"/>
        <v>0</v>
      </c>
      <c r="K306" s="127"/>
      <c r="L306" s="257"/>
      <c r="M306" s="257"/>
      <c r="N306" s="254"/>
      <c r="O306" s="254"/>
      <c r="P306" s="257"/>
      <c r="Q306" s="257"/>
      <c r="R306" s="274"/>
      <c r="S306" s="256">
        <v>0</v>
      </c>
      <c r="T306" s="124">
        <f t="shared" si="62"/>
        <v>0</v>
      </c>
      <c r="U306" s="127"/>
      <c r="V306" s="124">
        <f t="shared" si="63"/>
        <v>0</v>
      </c>
      <c r="W306" s="263"/>
    </row>
    <row r="307" spans="2:23" x14ac:dyDescent="0.2">
      <c r="B307" s="31"/>
      <c r="C307" s="31"/>
      <c r="D307" s="31"/>
      <c r="E307" s="31"/>
      <c r="F307" s="31"/>
      <c r="G307" s="31"/>
      <c r="H307" s="101"/>
      <c r="I307" s="104">
        <v>0</v>
      </c>
      <c r="J307" s="124">
        <f t="shared" si="61"/>
        <v>0</v>
      </c>
      <c r="K307" s="127"/>
      <c r="L307" s="257"/>
      <c r="M307" s="257"/>
      <c r="N307" s="254"/>
      <c r="O307" s="254"/>
      <c r="P307" s="257"/>
      <c r="Q307" s="257"/>
      <c r="R307" s="274"/>
      <c r="S307" s="256">
        <v>0</v>
      </c>
      <c r="T307" s="124">
        <f t="shared" si="62"/>
        <v>0</v>
      </c>
      <c r="U307" s="127"/>
      <c r="V307" s="124">
        <f t="shared" si="63"/>
        <v>0</v>
      </c>
      <c r="W307" s="263"/>
    </row>
    <row r="308" spans="2:23" x14ac:dyDescent="0.2">
      <c r="B308" s="31"/>
      <c r="C308" s="31"/>
      <c r="D308" s="31"/>
      <c r="E308" s="31"/>
      <c r="F308" s="31"/>
      <c r="G308" s="31"/>
      <c r="H308" s="101"/>
      <c r="I308" s="104">
        <v>0</v>
      </c>
      <c r="J308" s="124">
        <f t="shared" si="61"/>
        <v>0</v>
      </c>
      <c r="K308" s="127"/>
      <c r="L308" s="257"/>
      <c r="M308" s="257"/>
      <c r="N308" s="254"/>
      <c r="O308" s="254"/>
      <c r="P308" s="257"/>
      <c r="Q308" s="257"/>
      <c r="R308" s="274"/>
      <c r="S308" s="256">
        <v>0</v>
      </c>
      <c r="T308" s="124">
        <f t="shared" si="62"/>
        <v>0</v>
      </c>
      <c r="U308" s="127"/>
      <c r="V308" s="124">
        <f t="shared" si="63"/>
        <v>0</v>
      </c>
      <c r="W308" s="263"/>
    </row>
    <row r="309" spans="2:23" x14ac:dyDescent="0.2">
      <c r="B309" s="31"/>
      <c r="C309" s="31"/>
      <c r="D309" s="31"/>
      <c r="E309" s="31"/>
      <c r="F309" s="31"/>
      <c r="G309" s="31"/>
      <c r="H309" s="101"/>
      <c r="I309" s="104">
        <v>0</v>
      </c>
      <c r="J309" s="124">
        <f t="shared" si="61"/>
        <v>0</v>
      </c>
      <c r="K309" s="127"/>
      <c r="L309" s="257"/>
      <c r="M309" s="257"/>
      <c r="N309" s="254"/>
      <c r="O309" s="254"/>
      <c r="P309" s="257"/>
      <c r="Q309" s="257"/>
      <c r="R309" s="274"/>
      <c r="S309" s="256">
        <v>0</v>
      </c>
      <c r="T309" s="124">
        <f t="shared" si="62"/>
        <v>0</v>
      </c>
      <c r="U309" s="127"/>
      <c r="V309" s="124">
        <f t="shared" si="63"/>
        <v>0</v>
      </c>
      <c r="W309" s="263"/>
    </row>
    <row r="310" spans="2:23" x14ac:dyDescent="0.2">
      <c r="B310" s="31"/>
      <c r="C310" s="31"/>
      <c r="D310" s="31"/>
      <c r="E310" s="31"/>
      <c r="F310" s="31"/>
      <c r="G310" s="31"/>
      <c r="H310" s="101"/>
      <c r="I310" s="104">
        <v>0</v>
      </c>
      <c r="J310" s="124">
        <f t="shared" si="61"/>
        <v>0</v>
      </c>
      <c r="K310" s="127"/>
      <c r="L310" s="257"/>
      <c r="M310" s="257"/>
      <c r="N310" s="254"/>
      <c r="O310" s="254"/>
      <c r="P310" s="257"/>
      <c r="Q310" s="257"/>
      <c r="R310" s="274"/>
      <c r="S310" s="256">
        <v>0</v>
      </c>
      <c r="T310" s="124">
        <f t="shared" si="62"/>
        <v>0</v>
      </c>
      <c r="U310" s="127"/>
      <c r="V310" s="124">
        <f t="shared" si="63"/>
        <v>0</v>
      </c>
      <c r="W310" s="263"/>
    </row>
    <row r="311" spans="2:23" x14ac:dyDescent="0.2">
      <c r="B311" s="31"/>
      <c r="C311" s="31"/>
      <c r="D311" s="31"/>
      <c r="E311" s="31"/>
      <c r="F311" s="31"/>
      <c r="G311" s="31"/>
      <c r="H311" s="101"/>
      <c r="I311" s="104">
        <v>0</v>
      </c>
      <c r="J311" s="124">
        <f t="shared" si="61"/>
        <v>0</v>
      </c>
      <c r="K311" s="127"/>
      <c r="L311" s="257"/>
      <c r="M311" s="257"/>
      <c r="N311" s="254"/>
      <c r="O311" s="254"/>
      <c r="P311" s="257"/>
      <c r="Q311" s="257"/>
      <c r="R311" s="274"/>
      <c r="S311" s="256">
        <v>0</v>
      </c>
      <c r="T311" s="124">
        <f t="shared" si="62"/>
        <v>0</v>
      </c>
      <c r="U311" s="127"/>
      <c r="V311" s="124">
        <f t="shared" si="63"/>
        <v>0</v>
      </c>
      <c r="W311" s="263"/>
    </row>
    <row r="312" spans="2:23" ht="13.5" thickBot="1" x14ac:dyDescent="0.25">
      <c r="B312" s="31"/>
      <c r="C312" s="31"/>
      <c r="D312" s="31"/>
      <c r="E312" s="31"/>
      <c r="F312" s="31"/>
      <c r="G312" s="31"/>
      <c r="H312" s="101"/>
      <c r="I312" s="104">
        <v>0</v>
      </c>
      <c r="J312" s="124">
        <f t="shared" si="61"/>
        <v>0</v>
      </c>
      <c r="K312" s="127"/>
      <c r="L312" s="257"/>
      <c r="M312" s="257"/>
      <c r="N312" s="254"/>
      <c r="O312" s="254"/>
      <c r="P312" s="257"/>
      <c r="Q312" s="257"/>
      <c r="R312" s="274"/>
      <c r="S312" s="256">
        <v>0</v>
      </c>
      <c r="T312" s="124">
        <f t="shared" si="62"/>
        <v>0</v>
      </c>
      <c r="U312" s="127"/>
      <c r="V312" s="124">
        <f t="shared" si="63"/>
        <v>0</v>
      </c>
      <c r="W312" s="263"/>
    </row>
    <row r="313" spans="2:23" ht="13.5" thickBot="1" x14ac:dyDescent="0.25">
      <c r="B313" s="128" t="s">
        <v>30</v>
      </c>
      <c r="C313" s="129"/>
      <c r="D313" s="129"/>
      <c r="E313" s="129"/>
      <c r="F313" s="129"/>
      <c r="G313" s="129"/>
      <c r="H313" s="130"/>
      <c r="I313" s="131">
        <f>SUM(I297:I312)</f>
        <v>0</v>
      </c>
      <c r="J313" s="125">
        <f>SUM(J297:J312)</f>
        <v>0</v>
      </c>
      <c r="K313" s="127"/>
      <c r="L313" s="128" t="s">
        <v>30</v>
      </c>
      <c r="M313" s="129"/>
      <c r="N313" s="129"/>
      <c r="O313" s="129"/>
      <c r="P313" s="129"/>
      <c r="Q313" s="129"/>
      <c r="R313" s="130"/>
      <c r="S313" s="131">
        <f>SUM(S297:S312)</f>
        <v>0</v>
      </c>
      <c r="T313" s="401">
        <f>SUM(T297:T312)</f>
        <v>0</v>
      </c>
      <c r="U313" s="127"/>
      <c r="V313" s="400">
        <f>SUM(V297:V312)</f>
        <v>0</v>
      </c>
      <c r="W313" s="269"/>
    </row>
    <row r="314" spans="2:23" ht="15.75" x14ac:dyDescent="0.2">
      <c r="B314" s="111" t="str">
        <f>'Labour cost specs '!B280</f>
        <v>Monitoring &amp; Evaluation (partners)</v>
      </c>
      <c r="C314" s="58"/>
      <c r="D314" s="58"/>
      <c r="E314" s="58"/>
      <c r="F314" s="58"/>
      <c r="G314" s="58"/>
      <c r="H314" s="121"/>
      <c r="I314" s="58"/>
      <c r="J314" s="121"/>
      <c r="K314" s="127"/>
      <c r="L314" s="111" t="str">
        <f>'Labour cost specs '!L280</f>
        <v>Monitoring &amp; Evaluation (partners)</v>
      </c>
      <c r="M314" s="58"/>
      <c r="N314" s="58"/>
      <c r="O314" s="58"/>
      <c r="P314" s="58"/>
      <c r="Q314" s="58"/>
      <c r="R314" s="121"/>
      <c r="S314" s="58"/>
      <c r="T314" s="121"/>
      <c r="U314" s="127"/>
      <c r="V314" s="267"/>
      <c r="W314" s="183"/>
    </row>
    <row r="315" spans="2:23" x14ac:dyDescent="0.2">
      <c r="B315" s="106"/>
      <c r="C315" s="31"/>
      <c r="D315" s="31"/>
      <c r="E315" s="31"/>
      <c r="F315" s="31"/>
      <c r="G315" s="31"/>
      <c r="H315" s="101"/>
      <c r="I315" s="104">
        <v>0</v>
      </c>
      <c r="J315" s="124">
        <f>H315*I315</f>
        <v>0</v>
      </c>
      <c r="K315" s="127"/>
      <c r="L315" s="257"/>
      <c r="M315" s="257"/>
      <c r="N315" s="254"/>
      <c r="O315" s="254"/>
      <c r="P315" s="257"/>
      <c r="Q315" s="257"/>
      <c r="R315" s="274"/>
      <c r="S315" s="256">
        <v>0</v>
      </c>
      <c r="T315" s="124">
        <f>R315*S315</f>
        <v>0</v>
      </c>
      <c r="U315" s="127"/>
      <c r="V315" s="124">
        <f>J315-T315</f>
        <v>0</v>
      </c>
      <c r="W315" s="263"/>
    </row>
    <row r="316" spans="2:23" x14ac:dyDescent="0.2">
      <c r="B316" s="106"/>
      <c r="C316" s="31"/>
      <c r="D316" s="31"/>
      <c r="E316" s="31"/>
      <c r="F316" s="31"/>
      <c r="G316" s="31"/>
      <c r="H316" s="101"/>
      <c r="I316" s="104">
        <v>0</v>
      </c>
      <c r="J316" s="124">
        <f>H316*I316</f>
        <v>0</v>
      </c>
      <c r="K316" s="127"/>
      <c r="L316" s="257"/>
      <c r="M316" s="257"/>
      <c r="N316" s="254"/>
      <c r="O316" s="254"/>
      <c r="P316" s="257"/>
      <c r="Q316" s="257"/>
      <c r="R316" s="274"/>
      <c r="S316" s="256">
        <v>0</v>
      </c>
      <c r="T316" s="124">
        <f>R316*S316</f>
        <v>0</v>
      </c>
      <c r="U316" s="127"/>
      <c r="V316" s="124">
        <f t="shared" ref="V316:V318" si="64">J316-T316</f>
        <v>0</v>
      </c>
      <c r="W316" s="263"/>
    </row>
    <row r="317" spans="2:23" x14ac:dyDescent="0.2">
      <c r="B317" s="106"/>
      <c r="C317" s="31"/>
      <c r="D317" s="31"/>
      <c r="E317" s="31"/>
      <c r="F317" s="31"/>
      <c r="G317" s="31"/>
      <c r="H317" s="101"/>
      <c r="I317" s="104">
        <v>0</v>
      </c>
      <c r="J317" s="124">
        <f>H317*I317</f>
        <v>0</v>
      </c>
      <c r="K317" s="127"/>
      <c r="L317" s="257"/>
      <c r="M317" s="257"/>
      <c r="N317" s="254"/>
      <c r="O317" s="254"/>
      <c r="P317" s="257"/>
      <c r="Q317" s="257"/>
      <c r="R317" s="274"/>
      <c r="S317" s="256">
        <v>0</v>
      </c>
      <c r="T317" s="124">
        <f>R317*S317</f>
        <v>0</v>
      </c>
      <c r="U317" s="127"/>
      <c r="V317" s="124">
        <f t="shared" si="64"/>
        <v>0</v>
      </c>
      <c r="W317" s="263"/>
    </row>
    <row r="318" spans="2:23" ht="13.5" thickBot="1" x14ac:dyDescent="0.25">
      <c r="B318" s="106"/>
      <c r="C318" s="31"/>
      <c r="D318" s="31"/>
      <c r="E318" s="31"/>
      <c r="F318" s="31"/>
      <c r="G318" s="31"/>
      <c r="H318" s="101"/>
      <c r="I318" s="104">
        <v>0</v>
      </c>
      <c r="J318" s="124">
        <f>H318*I318</f>
        <v>0</v>
      </c>
      <c r="K318" s="127"/>
      <c r="L318" s="257"/>
      <c r="M318" s="257"/>
      <c r="N318" s="254"/>
      <c r="O318" s="254"/>
      <c r="P318" s="257"/>
      <c r="Q318" s="257"/>
      <c r="R318" s="274"/>
      <c r="S318" s="256">
        <v>0</v>
      </c>
      <c r="T318" s="124">
        <f>R318*S318</f>
        <v>0</v>
      </c>
      <c r="U318" s="127"/>
      <c r="V318" s="124">
        <f t="shared" si="64"/>
        <v>0</v>
      </c>
      <c r="W318" s="263"/>
    </row>
    <row r="319" spans="2:23" ht="13.5" thickBot="1" x14ac:dyDescent="0.25">
      <c r="B319" s="128" t="s">
        <v>30</v>
      </c>
      <c r="C319" s="129"/>
      <c r="D319" s="129"/>
      <c r="E319" s="129"/>
      <c r="F319" s="129"/>
      <c r="G319" s="129"/>
      <c r="H319" s="130"/>
      <c r="I319" s="131">
        <f>SUM(I315:I318)</f>
        <v>0</v>
      </c>
      <c r="J319" s="125">
        <f>SUM(J315:J318)</f>
        <v>0</v>
      </c>
      <c r="K319" s="127"/>
      <c r="L319" s="128" t="s">
        <v>30</v>
      </c>
      <c r="M319" s="129"/>
      <c r="N319" s="129"/>
      <c r="O319" s="129"/>
      <c r="P319" s="129"/>
      <c r="Q319" s="129"/>
      <c r="R319" s="130"/>
      <c r="S319" s="131">
        <f>SUM(S315:S318)</f>
        <v>0</v>
      </c>
      <c r="T319" s="401">
        <f>SUM(T315:T318)</f>
        <v>0</v>
      </c>
      <c r="U319" s="127"/>
      <c r="V319" s="400">
        <f>SUM(V315:V318)</f>
        <v>0</v>
      </c>
      <c r="W319" s="269"/>
    </row>
    <row r="320" spans="2:23" x14ac:dyDescent="0.2">
      <c r="K320" s="127"/>
      <c r="U320" s="127"/>
      <c r="V320" s="2"/>
      <c r="W320" s="266"/>
    </row>
    <row r="321" spans="2:23" ht="15.75" x14ac:dyDescent="0.2">
      <c r="B321" s="531" t="s">
        <v>88</v>
      </c>
      <c r="C321" s="532"/>
      <c r="D321" s="532"/>
      <c r="E321" s="532"/>
      <c r="F321" s="532"/>
      <c r="G321" s="532"/>
      <c r="H321" s="532"/>
      <c r="I321" s="532"/>
      <c r="J321" s="533"/>
      <c r="K321" s="127"/>
      <c r="L321" s="531" t="s">
        <v>88</v>
      </c>
      <c r="M321" s="532"/>
      <c r="N321" s="532"/>
      <c r="O321" s="532"/>
      <c r="P321" s="532"/>
      <c r="Q321" s="532"/>
      <c r="R321" s="532"/>
      <c r="S321" s="532"/>
      <c r="T321" s="533"/>
      <c r="U321" s="127"/>
      <c r="V321" s="262"/>
      <c r="W321" s="268"/>
    </row>
    <row r="322" spans="2:23" ht="63.75" x14ac:dyDescent="0.2">
      <c r="B322" s="107" t="s">
        <v>8</v>
      </c>
      <c r="C322" s="107" t="s">
        <v>9</v>
      </c>
      <c r="D322" s="107" t="s">
        <v>10</v>
      </c>
      <c r="E322" s="107" t="s">
        <v>21</v>
      </c>
      <c r="F322" s="107" t="s">
        <v>31</v>
      </c>
      <c r="G322" s="107" t="s">
        <v>18</v>
      </c>
      <c r="H322" s="118" t="s">
        <v>109</v>
      </c>
      <c r="I322" s="7" t="s">
        <v>110</v>
      </c>
      <c r="J322" s="118" t="s">
        <v>111</v>
      </c>
      <c r="K322" s="127"/>
      <c r="L322" s="107" t="s">
        <v>8</v>
      </c>
      <c r="M322" s="107" t="s">
        <v>9</v>
      </c>
      <c r="N322" s="107" t="s">
        <v>10</v>
      </c>
      <c r="O322" s="107" t="s">
        <v>21</v>
      </c>
      <c r="P322" s="107" t="s">
        <v>31</v>
      </c>
      <c r="Q322" s="107" t="s">
        <v>18</v>
      </c>
      <c r="R322" s="118" t="s">
        <v>92</v>
      </c>
      <c r="S322" s="7" t="s">
        <v>93</v>
      </c>
      <c r="T322" s="118" t="s">
        <v>94</v>
      </c>
      <c r="U322" s="127"/>
      <c r="V322" s="386" t="s">
        <v>99</v>
      </c>
      <c r="W322" s="288" t="s">
        <v>87</v>
      </c>
    </row>
    <row r="323" spans="2:23" ht="15.75" x14ac:dyDescent="0.2">
      <c r="B323" s="111" t="str">
        <f>B289</f>
        <v>Project Management (partners)</v>
      </c>
      <c r="C323" s="58"/>
      <c r="D323" s="58"/>
      <c r="E323" s="58"/>
      <c r="F323" s="58"/>
      <c r="G323" s="58"/>
      <c r="H323" s="121"/>
      <c r="I323" s="58"/>
      <c r="J323" s="121"/>
      <c r="K323" s="127"/>
      <c r="L323" s="111" t="str">
        <f>L289</f>
        <v>Project Management (partners)</v>
      </c>
      <c r="M323" s="58"/>
      <c r="N323" s="58"/>
      <c r="O323" s="58"/>
      <c r="P323" s="58"/>
      <c r="Q323" s="58"/>
      <c r="R323" s="121"/>
      <c r="S323" s="58"/>
      <c r="T323" s="121"/>
      <c r="U323" s="127"/>
      <c r="V323" s="121"/>
      <c r="W323" s="183"/>
    </row>
    <row r="324" spans="2:23" x14ac:dyDescent="0.2">
      <c r="B324" s="106"/>
      <c r="C324" s="31"/>
      <c r="D324" s="31"/>
      <c r="E324" s="31"/>
      <c r="F324" s="31"/>
      <c r="G324" s="31"/>
      <c r="H324" s="101"/>
      <c r="I324" s="104">
        <v>0</v>
      </c>
      <c r="J324" s="124">
        <f t="shared" ref="J324:J328" si="65">H324*I324</f>
        <v>0</v>
      </c>
      <c r="K324" s="127"/>
      <c r="L324" s="257"/>
      <c r="M324" s="257"/>
      <c r="N324" s="254"/>
      <c r="O324" s="254"/>
      <c r="P324" s="257"/>
      <c r="Q324" s="257"/>
      <c r="R324" s="274"/>
      <c r="S324" s="256">
        <v>0</v>
      </c>
      <c r="T324" s="124">
        <f t="shared" ref="T324:T328" si="66">R324*S324</f>
        <v>0</v>
      </c>
      <c r="U324" s="127"/>
      <c r="V324" s="124">
        <f>J324-T324</f>
        <v>0</v>
      </c>
      <c r="W324" s="263"/>
    </row>
    <row r="325" spans="2:23" x14ac:dyDescent="0.2">
      <c r="B325" s="106"/>
      <c r="C325" s="31"/>
      <c r="D325" s="31"/>
      <c r="E325" s="31"/>
      <c r="F325" s="31"/>
      <c r="G325" s="31"/>
      <c r="H325" s="101"/>
      <c r="I325" s="104">
        <v>0</v>
      </c>
      <c r="J325" s="124">
        <f t="shared" si="65"/>
        <v>0</v>
      </c>
      <c r="K325" s="127"/>
      <c r="L325" s="257"/>
      <c r="M325" s="257"/>
      <c r="N325" s="254"/>
      <c r="O325" s="254"/>
      <c r="P325" s="257"/>
      <c r="Q325" s="257"/>
      <c r="R325" s="274"/>
      <c r="S325" s="256">
        <v>0</v>
      </c>
      <c r="T325" s="124">
        <f t="shared" si="66"/>
        <v>0</v>
      </c>
      <c r="U325" s="127"/>
      <c r="V325" s="124">
        <f t="shared" ref="V325:V328" si="67">J325-T325</f>
        <v>0</v>
      </c>
      <c r="W325" s="263"/>
    </row>
    <row r="326" spans="2:23" x14ac:dyDescent="0.2">
      <c r="B326" s="106"/>
      <c r="C326" s="31"/>
      <c r="D326" s="31"/>
      <c r="E326" s="31"/>
      <c r="F326" s="31"/>
      <c r="G326" s="31"/>
      <c r="H326" s="101"/>
      <c r="I326" s="104">
        <v>0</v>
      </c>
      <c r="J326" s="124">
        <f t="shared" si="65"/>
        <v>0</v>
      </c>
      <c r="K326" s="127"/>
      <c r="L326" s="257"/>
      <c r="M326" s="257"/>
      <c r="N326" s="254"/>
      <c r="O326" s="254"/>
      <c r="P326" s="257"/>
      <c r="Q326" s="257"/>
      <c r="R326" s="274"/>
      <c r="S326" s="256">
        <v>0</v>
      </c>
      <c r="T326" s="124">
        <f t="shared" si="66"/>
        <v>0</v>
      </c>
      <c r="U326" s="127"/>
      <c r="V326" s="124">
        <f t="shared" si="67"/>
        <v>0</v>
      </c>
      <c r="W326" s="263"/>
    </row>
    <row r="327" spans="2:23" x14ac:dyDescent="0.2">
      <c r="B327" s="106"/>
      <c r="C327" s="31"/>
      <c r="D327" s="31"/>
      <c r="E327" s="31"/>
      <c r="F327" s="31"/>
      <c r="G327" s="31"/>
      <c r="H327" s="101"/>
      <c r="I327" s="104">
        <v>0</v>
      </c>
      <c r="J327" s="124">
        <f t="shared" si="65"/>
        <v>0</v>
      </c>
      <c r="K327" s="127"/>
      <c r="L327" s="257"/>
      <c r="M327" s="257"/>
      <c r="N327" s="254"/>
      <c r="O327" s="254"/>
      <c r="P327" s="257"/>
      <c r="Q327" s="257"/>
      <c r="R327" s="274"/>
      <c r="S327" s="256">
        <v>0</v>
      </c>
      <c r="T327" s="124">
        <f t="shared" si="66"/>
        <v>0</v>
      </c>
      <c r="U327" s="127"/>
      <c r="V327" s="124">
        <f t="shared" si="67"/>
        <v>0</v>
      </c>
      <c r="W327" s="263"/>
    </row>
    <row r="328" spans="2:23" ht="13.5" thickBot="1" x14ac:dyDescent="0.25">
      <c r="B328" s="106"/>
      <c r="C328" s="31"/>
      <c r="D328" s="31"/>
      <c r="E328" s="31"/>
      <c r="F328" s="31"/>
      <c r="G328" s="31"/>
      <c r="H328" s="101"/>
      <c r="I328" s="104">
        <v>0</v>
      </c>
      <c r="J328" s="124">
        <f t="shared" si="65"/>
        <v>0</v>
      </c>
      <c r="K328" s="127"/>
      <c r="L328" s="257"/>
      <c r="M328" s="257"/>
      <c r="N328" s="254"/>
      <c r="O328" s="254"/>
      <c r="P328" s="257"/>
      <c r="Q328" s="257"/>
      <c r="R328" s="274"/>
      <c r="S328" s="256">
        <v>0</v>
      </c>
      <c r="T328" s="124">
        <f t="shared" si="66"/>
        <v>0</v>
      </c>
      <c r="U328" s="127"/>
      <c r="V328" s="124">
        <f t="shared" si="67"/>
        <v>0</v>
      </c>
      <c r="W328" s="263"/>
    </row>
    <row r="329" spans="2:23" ht="13.5" thickBot="1" x14ac:dyDescent="0.25">
      <c r="B329" s="128" t="s">
        <v>30</v>
      </c>
      <c r="C329" s="129"/>
      <c r="D329" s="129"/>
      <c r="E329" s="129"/>
      <c r="F329" s="129"/>
      <c r="G329" s="129"/>
      <c r="H329" s="130"/>
      <c r="I329" s="131">
        <f>SUM(I324:I328)</f>
        <v>0</v>
      </c>
      <c r="J329" s="125">
        <f>SUM(J324:J328)</f>
        <v>0</v>
      </c>
      <c r="K329" s="127"/>
      <c r="L329" s="128" t="s">
        <v>30</v>
      </c>
      <c r="M329" s="129"/>
      <c r="N329" s="129"/>
      <c r="O329" s="129"/>
      <c r="P329" s="129"/>
      <c r="Q329" s="129"/>
      <c r="R329" s="130"/>
      <c r="S329" s="131">
        <f>SUM(S324:S328)</f>
        <v>0</v>
      </c>
      <c r="T329" s="401">
        <f>SUM(T324:T328)</f>
        <v>0</v>
      </c>
      <c r="U329" s="127"/>
      <c r="V329" s="400">
        <f>SUM(V324:V328)</f>
        <v>0</v>
      </c>
      <c r="W329" s="389"/>
    </row>
    <row r="330" spans="2:23" ht="15.75" x14ac:dyDescent="0.2">
      <c r="B330" s="111" t="str">
        <f>'Labour cost specs '!B296</f>
        <v>Technical Assistance (partners)</v>
      </c>
      <c r="C330" s="58"/>
      <c r="D330" s="58"/>
      <c r="E330" s="58"/>
      <c r="F330" s="58"/>
      <c r="G330" s="58"/>
      <c r="H330" s="121"/>
      <c r="I330" s="58"/>
      <c r="J330" s="121"/>
      <c r="K330" s="127"/>
      <c r="L330" s="111" t="str">
        <f>'Labour cost specs '!L296</f>
        <v>Technical Assistance (partners)</v>
      </c>
      <c r="M330" s="58"/>
      <c r="N330" s="58"/>
      <c r="O330" s="58"/>
      <c r="P330" s="58"/>
      <c r="Q330" s="58"/>
      <c r="R330" s="121"/>
      <c r="S330" s="58"/>
      <c r="T330" s="121"/>
      <c r="U330" s="127"/>
      <c r="V330" s="267"/>
      <c r="W330" s="183"/>
    </row>
    <row r="331" spans="2:23" x14ac:dyDescent="0.2">
      <c r="B331" s="106"/>
      <c r="C331" s="31"/>
      <c r="D331" s="31"/>
      <c r="E331" s="31"/>
      <c r="F331" s="31"/>
      <c r="G331" s="31"/>
      <c r="H331" s="101"/>
      <c r="I331" s="104">
        <v>0</v>
      </c>
      <c r="J331" s="124">
        <f t="shared" ref="J331:J346" si="68">H331*I331</f>
        <v>0</v>
      </c>
      <c r="K331" s="127"/>
      <c r="L331" s="257"/>
      <c r="M331" s="257"/>
      <c r="N331" s="254"/>
      <c r="O331" s="254"/>
      <c r="P331" s="257"/>
      <c r="Q331" s="257"/>
      <c r="R331" s="274"/>
      <c r="S331" s="256">
        <v>0</v>
      </c>
      <c r="T331" s="124">
        <f t="shared" ref="T331:T346" si="69">R331*S331</f>
        <v>0</v>
      </c>
      <c r="U331" s="127"/>
      <c r="V331" s="264">
        <f>J331-T331</f>
        <v>0</v>
      </c>
      <c r="W331" s="263"/>
    </row>
    <row r="332" spans="2:23" x14ac:dyDescent="0.2">
      <c r="B332" s="106"/>
      <c r="C332" s="31"/>
      <c r="D332" s="31"/>
      <c r="E332" s="31"/>
      <c r="F332" s="31"/>
      <c r="G332" s="31"/>
      <c r="H332" s="101"/>
      <c r="I332" s="104">
        <v>0</v>
      </c>
      <c r="J332" s="124">
        <f t="shared" si="68"/>
        <v>0</v>
      </c>
      <c r="K332" s="127"/>
      <c r="L332" s="257"/>
      <c r="M332" s="257"/>
      <c r="N332" s="254"/>
      <c r="O332" s="254"/>
      <c r="P332" s="257"/>
      <c r="Q332" s="257"/>
      <c r="R332" s="274"/>
      <c r="S332" s="256">
        <v>0</v>
      </c>
      <c r="T332" s="124">
        <f t="shared" si="69"/>
        <v>0</v>
      </c>
      <c r="U332" s="127"/>
      <c r="V332" s="124">
        <f t="shared" ref="V332:V346" si="70">J332-T332</f>
        <v>0</v>
      </c>
      <c r="W332" s="263"/>
    </row>
    <row r="333" spans="2:23" x14ac:dyDescent="0.2">
      <c r="B333" s="106"/>
      <c r="C333" s="31"/>
      <c r="D333" s="31"/>
      <c r="E333" s="31"/>
      <c r="F333" s="31"/>
      <c r="G333" s="31"/>
      <c r="H333" s="101"/>
      <c r="I333" s="104">
        <v>0</v>
      </c>
      <c r="J333" s="124">
        <f t="shared" si="68"/>
        <v>0</v>
      </c>
      <c r="K333" s="127"/>
      <c r="L333" s="257"/>
      <c r="M333" s="257"/>
      <c r="N333" s="254"/>
      <c r="O333" s="254"/>
      <c r="P333" s="257"/>
      <c r="Q333" s="257"/>
      <c r="R333" s="274"/>
      <c r="S333" s="256">
        <v>0</v>
      </c>
      <c r="T333" s="124">
        <f t="shared" si="69"/>
        <v>0</v>
      </c>
      <c r="U333" s="127"/>
      <c r="V333" s="124">
        <f t="shared" si="70"/>
        <v>0</v>
      </c>
      <c r="W333" s="263"/>
    </row>
    <row r="334" spans="2:23" x14ac:dyDescent="0.2">
      <c r="B334" s="106"/>
      <c r="C334" s="31"/>
      <c r="D334" s="31"/>
      <c r="E334" s="31"/>
      <c r="F334" s="31"/>
      <c r="G334" s="31"/>
      <c r="H334" s="101"/>
      <c r="I334" s="104">
        <v>0</v>
      </c>
      <c r="J334" s="124">
        <f t="shared" si="68"/>
        <v>0</v>
      </c>
      <c r="K334" s="127"/>
      <c r="L334" s="257"/>
      <c r="M334" s="257"/>
      <c r="N334" s="254"/>
      <c r="O334" s="254"/>
      <c r="P334" s="257"/>
      <c r="Q334" s="257"/>
      <c r="R334" s="274"/>
      <c r="S334" s="256">
        <v>0</v>
      </c>
      <c r="T334" s="124">
        <f t="shared" si="69"/>
        <v>0</v>
      </c>
      <c r="U334" s="127"/>
      <c r="V334" s="124">
        <f t="shared" si="70"/>
        <v>0</v>
      </c>
      <c r="W334" s="263"/>
    </row>
    <row r="335" spans="2:23" x14ac:dyDescent="0.2">
      <c r="B335" s="106"/>
      <c r="C335" s="31"/>
      <c r="D335" s="31"/>
      <c r="E335" s="31"/>
      <c r="F335" s="31"/>
      <c r="G335" s="31"/>
      <c r="H335" s="101"/>
      <c r="I335" s="104">
        <v>0</v>
      </c>
      <c r="J335" s="124">
        <f t="shared" si="68"/>
        <v>0</v>
      </c>
      <c r="K335" s="127"/>
      <c r="L335" s="257"/>
      <c r="M335" s="257"/>
      <c r="N335" s="254"/>
      <c r="O335" s="254"/>
      <c r="P335" s="257"/>
      <c r="Q335" s="257"/>
      <c r="R335" s="274"/>
      <c r="S335" s="256">
        <v>0</v>
      </c>
      <c r="T335" s="124">
        <f t="shared" si="69"/>
        <v>0</v>
      </c>
      <c r="U335" s="127"/>
      <c r="V335" s="124">
        <f t="shared" si="70"/>
        <v>0</v>
      </c>
      <c r="W335" s="263"/>
    </row>
    <row r="336" spans="2:23" x14ac:dyDescent="0.2">
      <c r="B336" s="31"/>
      <c r="C336" s="31"/>
      <c r="D336" s="31"/>
      <c r="E336" s="31"/>
      <c r="F336" s="31"/>
      <c r="G336" s="31"/>
      <c r="H336" s="101"/>
      <c r="I336" s="104">
        <v>0</v>
      </c>
      <c r="J336" s="124">
        <f t="shared" si="68"/>
        <v>0</v>
      </c>
      <c r="K336" s="127"/>
      <c r="L336" s="257"/>
      <c r="M336" s="257"/>
      <c r="N336" s="254"/>
      <c r="O336" s="254"/>
      <c r="P336" s="257"/>
      <c r="Q336" s="257"/>
      <c r="R336" s="274"/>
      <c r="S336" s="256">
        <v>0</v>
      </c>
      <c r="T336" s="124">
        <f t="shared" si="69"/>
        <v>0</v>
      </c>
      <c r="U336" s="127"/>
      <c r="V336" s="124">
        <f t="shared" si="70"/>
        <v>0</v>
      </c>
      <c r="W336" s="263"/>
    </row>
    <row r="337" spans="2:23" x14ac:dyDescent="0.2">
      <c r="B337" s="31"/>
      <c r="C337" s="31"/>
      <c r="D337" s="31"/>
      <c r="E337" s="31"/>
      <c r="F337" s="31"/>
      <c r="G337" s="31"/>
      <c r="H337" s="101"/>
      <c r="I337" s="104">
        <v>0</v>
      </c>
      <c r="J337" s="124">
        <f t="shared" si="68"/>
        <v>0</v>
      </c>
      <c r="K337" s="127"/>
      <c r="L337" s="257"/>
      <c r="M337" s="257"/>
      <c r="N337" s="254"/>
      <c r="O337" s="254"/>
      <c r="P337" s="257"/>
      <c r="Q337" s="257"/>
      <c r="R337" s="274"/>
      <c r="S337" s="256">
        <v>0</v>
      </c>
      <c r="T337" s="124">
        <f t="shared" si="69"/>
        <v>0</v>
      </c>
      <c r="U337" s="127"/>
      <c r="V337" s="124">
        <f t="shared" si="70"/>
        <v>0</v>
      </c>
      <c r="W337" s="263"/>
    </row>
    <row r="338" spans="2:23" x14ac:dyDescent="0.2">
      <c r="B338" s="31"/>
      <c r="C338" s="31"/>
      <c r="D338" s="31"/>
      <c r="E338" s="31"/>
      <c r="F338" s="31"/>
      <c r="G338" s="31"/>
      <c r="H338" s="101"/>
      <c r="I338" s="104">
        <v>0</v>
      </c>
      <c r="J338" s="124">
        <f t="shared" si="68"/>
        <v>0</v>
      </c>
      <c r="K338" s="127"/>
      <c r="L338" s="257"/>
      <c r="M338" s="257"/>
      <c r="N338" s="254"/>
      <c r="O338" s="254"/>
      <c r="P338" s="257"/>
      <c r="Q338" s="257"/>
      <c r="R338" s="274"/>
      <c r="S338" s="256">
        <v>0</v>
      </c>
      <c r="T338" s="124">
        <f t="shared" si="69"/>
        <v>0</v>
      </c>
      <c r="U338" s="127"/>
      <c r="V338" s="124">
        <f t="shared" si="70"/>
        <v>0</v>
      </c>
      <c r="W338" s="263"/>
    </row>
    <row r="339" spans="2:23" x14ac:dyDescent="0.2">
      <c r="B339" s="31"/>
      <c r="C339" s="31"/>
      <c r="D339" s="31"/>
      <c r="E339" s="31"/>
      <c r="F339" s="31"/>
      <c r="G339" s="31"/>
      <c r="H339" s="101"/>
      <c r="I339" s="104">
        <v>0</v>
      </c>
      <c r="J339" s="124">
        <f t="shared" si="68"/>
        <v>0</v>
      </c>
      <c r="K339" s="127"/>
      <c r="L339" s="257"/>
      <c r="M339" s="257"/>
      <c r="N339" s="254"/>
      <c r="O339" s="254"/>
      <c r="P339" s="257"/>
      <c r="Q339" s="257"/>
      <c r="R339" s="274"/>
      <c r="S339" s="256">
        <v>0</v>
      </c>
      <c r="T339" s="124">
        <f t="shared" si="69"/>
        <v>0</v>
      </c>
      <c r="U339" s="127"/>
      <c r="V339" s="124">
        <f t="shared" si="70"/>
        <v>0</v>
      </c>
      <c r="W339" s="263"/>
    </row>
    <row r="340" spans="2:23" x14ac:dyDescent="0.2">
      <c r="B340" s="31"/>
      <c r="C340" s="31"/>
      <c r="D340" s="31"/>
      <c r="E340" s="31"/>
      <c r="F340" s="31"/>
      <c r="G340" s="31"/>
      <c r="H340" s="101"/>
      <c r="I340" s="104">
        <v>0</v>
      </c>
      <c r="J340" s="124">
        <f t="shared" si="68"/>
        <v>0</v>
      </c>
      <c r="K340" s="127"/>
      <c r="L340" s="257"/>
      <c r="M340" s="257"/>
      <c r="N340" s="254"/>
      <c r="O340" s="254"/>
      <c r="P340" s="257"/>
      <c r="Q340" s="257"/>
      <c r="R340" s="274"/>
      <c r="S340" s="256">
        <v>0</v>
      </c>
      <c r="T340" s="124">
        <f t="shared" si="69"/>
        <v>0</v>
      </c>
      <c r="U340" s="127"/>
      <c r="V340" s="124">
        <f t="shared" si="70"/>
        <v>0</v>
      </c>
      <c r="W340" s="263"/>
    </row>
    <row r="341" spans="2:23" x14ac:dyDescent="0.2">
      <c r="B341" s="31"/>
      <c r="C341" s="31"/>
      <c r="D341" s="31"/>
      <c r="E341" s="31"/>
      <c r="F341" s="31"/>
      <c r="G341" s="31"/>
      <c r="H341" s="101"/>
      <c r="I341" s="104">
        <v>0</v>
      </c>
      <c r="J341" s="124">
        <f t="shared" si="68"/>
        <v>0</v>
      </c>
      <c r="K341" s="127"/>
      <c r="L341" s="257"/>
      <c r="M341" s="257"/>
      <c r="N341" s="254"/>
      <c r="O341" s="254"/>
      <c r="P341" s="257"/>
      <c r="Q341" s="257"/>
      <c r="R341" s="274"/>
      <c r="S341" s="256">
        <v>0</v>
      </c>
      <c r="T341" s="124">
        <f t="shared" si="69"/>
        <v>0</v>
      </c>
      <c r="U341" s="127"/>
      <c r="V341" s="124">
        <f t="shared" si="70"/>
        <v>0</v>
      </c>
      <c r="W341" s="263"/>
    </row>
    <row r="342" spans="2:23" x14ac:dyDescent="0.2">
      <c r="B342" s="31"/>
      <c r="C342" s="31"/>
      <c r="D342" s="31"/>
      <c r="E342" s="31"/>
      <c r="F342" s="31"/>
      <c r="G342" s="31"/>
      <c r="H342" s="101"/>
      <c r="I342" s="104">
        <v>0</v>
      </c>
      <c r="J342" s="124">
        <f t="shared" si="68"/>
        <v>0</v>
      </c>
      <c r="K342" s="127"/>
      <c r="L342" s="257"/>
      <c r="M342" s="257"/>
      <c r="N342" s="254"/>
      <c r="O342" s="254"/>
      <c r="P342" s="257"/>
      <c r="Q342" s="257"/>
      <c r="R342" s="274"/>
      <c r="S342" s="256">
        <v>0</v>
      </c>
      <c r="T342" s="124">
        <f t="shared" si="69"/>
        <v>0</v>
      </c>
      <c r="U342" s="127"/>
      <c r="V342" s="124">
        <f t="shared" si="70"/>
        <v>0</v>
      </c>
      <c r="W342" s="263"/>
    </row>
    <row r="343" spans="2:23" x14ac:dyDescent="0.2">
      <c r="B343" s="31"/>
      <c r="C343" s="31"/>
      <c r="D343" s="31"/>
      <c r="E343" s="31"/>
      <c r="F343" s="31"/>
      <c r="G343" s="31"/>
      <c r="H343" s="101"/>
      <c r="I343" s="104">
        <v>0</v>
      </c>
      <c r="J343" s="124">
        <f t="shared" si="68"/>
        <v>0</v>
      </c>
      <c r="K343" s="127"/>
      <c r="L343" s="257"/>
      <c r="M343" s="257"/>
      <c r="N343" s="254"/>
      <c r="O343" s="254"/>
      <c r="P343" s="257"/>
      <c r="Q343" s="257"/>
      <c r="R343" s="274"/>
      <c r="S343" s="256">
        <v>0</v>
      </c>
      <c r="T343" s="124">
        <f t="shared" si="69"/>
        <v>0</v>
      </c>
      <c r="U343" s="127"/>
      <c r="V343" s="124">
        <f t="shared" si="70"/>
        <v>0</v>
      </c>
      <c r="W343" s="263"/>
    </row>
    <row r="344" spans="2:23" x14ac:dyDescent="0.2">
      <c r="B344" s="31"/>
      <c r="C344" s="31"/>
      <c r="D344" s="31"/>
      <c r="E344" s="31"/>
      <c r="F344" s="31"/>
      <c r="G344" s="31"/>
      <c r="H344" s="101"/>
      <c r="I344" s="104">
        <v>0</v>
      </c>
      <c r="J344" s="124">
        <f t="shared" si="68"/>
        <v>0</v>
      </c>
      <c r="K344" s="127"/>
      <c r="L344" s="257"/>
      <c r="M344" s="257"/>
      <c r="N344" s="254"/>
      <c r="O344" s="254"/>
      <c r="P344" s="257"/>
      <c r="Q344" s="257"/>
      <c r="R344" s="274"/>
      <c r="S344" s="256">
        <v>0</v>
      </c>
      <c r="T344" s="124">
        <f t="shared" si="69"/>
        <v>0</v>
      </c>
      <c r="U344" s="127"/>
      <c r="V344" s="124">
        <f t="shared" si="70"/>
        <v>0</v>
      </c>
      <c r="W344" s="263"/>
    </row>
    <row r="345" spans="2:23" x14ac:dyDescent="0.2">
      <c r="B345" s="31"/>
      <c r="C345" s="31"/>
      <c r="D345" s="31"/>
      <c r="E345" s="31"/>
      <c r="F345" s="31"/>
      <c r="G345" s="31"/>
      <c r="H345" s="101"/>
      <c r="I345" s="104">
        <v>0</v>
      </c>
      <c r="J345" s="124">
        <f t="shared" si="68"/>
        <v>0</v>
      </c>
      <c r="K345" s="127"/>
      <c r="L345" s="257"/>
      <c r="M345" s="257"/>
      <c r="N345" s="254"/>
      <c r="O345" s="254"/>
      <c r="P345" s="257"/>
      <c r="Q345" s="257"/>
      <c r="R345" s="274"/>
      <c r="S345" s="256">
        <v>0</v>
      </c>
      <c r="T345" s="124">
        <f t="shared" si="69"/>
        <v>0</v>
      </c>
      <c r="U345" s="127"/>
      <c r="V345" s="124">
        <f t="shared" si="70"/>
        <v>0</v>
      </c>
      <c r="W345" s="263"/>
    </row>
    <row r="346" spans="2:23" ht="13.5" thickBot="1" x14ac:dyDescent="0.25">
      <c r="B346" s="31"/>
      <c r="C346" s="31"/>
      <c r="D346" s="31"/>
      <c r="E346" s="31"/>
      <c r="F346" s="31"/>
      <c r="G346" s="31"/>
      <c r="H346" s="101"/>
      <c r="I346" s="104">
        <v>0</v>
      </c>
      <c r="J346" s="124">
        <f t="shared" si="68"/>
        <v>0</v>
      </c>
      <c r="K346" s="127"/>
      <c r="L346" s="257"/>
      <c r="M346" s="257"/>
      <c r="N346" s="254"/>
      <c r="O346" s="254"/>
      <c r="P346" s="257"/>
      <c r="Q346" s="257"/>
      <c r="R346" s="274"/>
      <c r="S346" s="256">
        <v>0</v>
      </c>
      <c r="T346" s="124">
        <f t="shared" si="69"/>
        <v>0</v>
      </c>
      <c r="U346" s="127"/>
      <c r="V346" s="124">
        <f t="shared" si="70"/>
        <v>0</v>
      </c>
      <c r="W346" s="263"/>
    </row>
    <row r="347" spans="2:23" ht="13.5" thickBot="1" x14ac:dyDescent="0.25">
      <c r="B347" s="128" t="s">
        <v>30</v>
      </c>
      <c r="C347" s="129"/>
      <c r="D347" s="129"/>
      <c r="E347" s="129"/>
      <c r="F347" s="129"/>
      <c r="G347" s="129"/>
      <c r="H347" s="130"/>
      <c r="I347" s="131">
        <f>SUM(I331:I346)</f>
        <v>0</v>
      </c>
      <c r="J347" s="125">
        <f>SUM(J331:J346)</f>
        <v>0</v>
      </c>
      <c r="K347" s="127"/>
      <c r="L347" s="128" t="s">
        <v>30</v>
      </c>
      <c r="M347" s="129"/>
      <c r="N347" s="129"/>
      <c r="O347" s="129"/>
      <c r="P347" s="129"/>
      <c r="Q347" s="129"/>
      <c r="R347" s="130"/>
      <c r="S347" s="131">
        <f>SUM(S331:S346)</f>
        <v>0</v>
      </c>
      <c r="T347" s="401">
        <f>SUM(T331:T346)</f>
        <v>0</v>
      </c>
      <c r="U347" s="127"/>
      <c r="V347" s="400">
        <f>SUM(V331:V346)</f>
        <v>0</v>
      </c>
      <c r="W347" s="269"/>
    </row>
    <row r="348" spans="2:23" ht="15.75" x14ac:dyDescent="0.2">
      <c r="B348" s="111" t="str">
        <f>'Labour cost specs '!B314</f>
        <v>Monitoring &amp; Evaluation (partners)</v>
      </c>
      <c r="C348" s="58"/>
      <c r="D348" s="58"/>
      <c r="E348" s="58"/>
      <c r="F348" s="58"/>
      <c r="G348" s="58"/>
      <c r="H348" s="121"/>
      <c r="I348" s="58"/>
      <c r="J348" s="121"/>
      <c r="K348" s="127"/>
      <c r="L348" s="111" t="str">
        <f>'Labour cost specs '!L314</f>
        <v>Monitoring &amp; Evaluation (partners)</v>
      </c>
      <c r="M348" s="58"/>
      <c r="N348" s="58"/>
      <c r="O348" s="58"/>
      <c r="P348" s="58"/>
      <c r="Q348" s="58"/>
      <c r="R348" s="121"/>
      <c r="S348" s="58"/>
      <c r="T348" s="121"/>
      <c r="U348" s="127"/>
      <c r="V348" s="267"/>
      <c r="W348" s="183"/>
    </row>
    <row r="349" spans="2:23" x14ac:dyDescent="0.2">
      <c r="B349" s="106"/>
      <c r="C349" s="31"/>
      <c r="D349" s="31"/>
      <c r="E349" s="31"/>
      <c r="F349" s="31"/>
      <c r="G349" s="31"/>
      <c r="H349" s="101"/>
      <c r="I349" s="104">
        <v>0</v>
      </c>
      <c r="J349" s="124">
        <f>H349*I349</f>
        <v>0</v>
      </c>
      <c r="K349" s="127"/>
      <c r="L349" s="257"/>
      <c r="M349" s="257"/>
      <c r="N349" s="254"/>
      <c r="O349" s="254"/>
      <c r="P349" s="257"/>
      <c r="Q349" s="257"/>
      <c r="R349" s="274"/>
      <c r="S349" s="256">
        <v>0</v>
      </c>
      <c r="T349" s="124">
        <f>R349*S349</f>
        <v>0</v>
      </c>
      <c r="U349" s="127"/>
      <c r="V349" s="124">
        <f>J349-T349</f>
        <v>0</v>
      </c>
      <c r="W349" s="263"/>
    </row>
    <row r="350" spans="2:23" x14ac:dyDescent="0.2">
      <c r="B350" s="106"/>
      <c r="C350" s="31"/>
      <c r="D350" s="31"/>
      <c r="E350" s="31"/>
      <c r="F350" s="31"/>
      <c r="G350" s="31"/>
      <c r="H350" s="101"/>
      <c r="I350" s="104">
        <v>0</v>
      </c>
      <c r="J350" s="124">
        <f>H350*I350</f>
        <v>0</v>
      </c>
      <c r="K350" s="127"/>
      <c r="L350" s="257"/>
      <c r="M350" s="257"/>
      <c r="N350" s="254"/>
      <c r="O350" s="254"/>
      <c r="P350" s="257"/>
      <c r="Q350" s="257"/>
      <c r="R350" s="274"/>
      <c r="S350" s="256">
        <v>0</v>
      </c>
      <c r="T350" s="124">
        <f>R350*S350</f>
        <v>0</v>
      </c>
      <c r="U350" s="127"/>
      <c r="V350" s="124">
        <f t="shared" ref="V350:V352" si="71">J350-T350</f>
        <v>0</v>
      </c>
      <c r="W350" s="263"/>
    </row>
    <row r="351" spans="2:23" x14ac:dyDescent="0.2">
      <c r="B351" s="106"/>
      <c r="C351" s="31"/>
      <c r="D351" s="31"/>
      <c r="E351" s="31"/>
      <c r="F351" s="31"/>
      <c r="G351" s="31"/>
      <c r="H351" s="101"/>
      <c r="I351" s="104">
        <v>0</v>
      </c>
      <c r="J351" s="124">
        <f>H351*I351</f>
        <v>0</v>
      </c>
      <c r="K351" s="127"/>
      <c r="L351" s="257"/>
      <c r="M351" s="257"/>
      <c r="N351" s="254"/>
      <c r="O351" s="254"/>
      <c r="P351" s="257"/>
      <c r="Q351" s="257"/>
      <c r="R351" s="274"/>
      <c r="S351" s="256">
        <v>0</v>
      </c>
      <c r="T351" s="124">
        <f>R351*S351</f>
        <v>0</v>
      </c>
      <c r="U351" s="127"/>
      <c r="V351" s="124">
        <f t="shared" si="71"/>
        <v>0</v>
      </c>
      <c r="W351" s="263"/>
    </row>
    <row r="352" spans="2:23" ht="13.5" thickBot="1" x14ac:dyDescent="0.25">
      <c r="B352" s="106"/>
      <c r="C352" s="31"/>
      <c r="D352" s="31"/>
      <c r="E352" s="31"/>
      <c r="F352" s="31"/>
      <c r="G352" s="31"/>
      <c r="H352" s="101"/>
      <c r="I352" s="104">
        <v>0</v>
      </c>
      <c r="J352" s="124">
        <f>H352*I352</f>
        <v>0</v>
      </c>
      <c r="K352" s="127"/>
      <c r="L352" s="257"/>
      <c r="M352" s="257"/>
      <c r="N352" s="254"/>
      <c r="O352" s="254"/>
      <c r="P352" s="257"/>
      <c r="Q352" s="257"/>
      <c r="R352" s="274"/>
      <c r="S352" s="256">
        <v>0</v>
      </c>
      <c r="T352" s="124">
        <f>R352*S352</f>
        <v>0</v>
      </c>
      <c r="U352" s="127"/>
      <c r="V352" s="124">
        <f t="shared" si="71"/>
        <v>0</v>
      </c>
      <c r="W352" s="263"/>
    </row>
    <row r="353" spans="2:23" ht="13.5" thickBot="1" x14ac:dyDescent="0.25">
      <c r="B353" s="128" t="s">
        <v>30</v>
      </c>
      <c r="C353" s="129"/>
      <c r="D353" s="129"/>
      <c r="E353" s="129"/>
      <c r="F353" s="129"/>
      <c r="G353" s="129"/>
      <c r="H353" s="130"/>
      <c r="I353" s="131">
        <f>SUM(I349:I352)</f>
        <v>0</v>
      </c>
      <c r="J353" s="125">
        <f>SUM(J349:J352)</f>
        <v>0</v>
      </c>
      <c r="K353" s="127"/>
      <c r="L353" s="128" t="s">
        <v>30</v>
      </c>
      <c r="M353" s="129"/>
      <c r="N353" s="129"/>
      <c r="O353" s="129"/>
      <c r="P353" s="129"/>
      <c r="Q353" s="129"/>
      <c r="R353" s="130"/>
      <c r="S353" s="131">
        <f>SUM(S349:S352)</f>
        <v>0</v>
      </c>
      <c r="T353" s="401">
        <f>SUM(T349:T352)</f>
        <v>0</v>
      </c>
      <c r="U353" s="127"/>
      <c r="V353" s="400">
        <f>SUM(V349:V352)</f>
        <v>0</v>
      </c>
      <c r="W353" s="269"/>
    </row>
    <row r="354" spans="2:23" x14ac:dyDescent="0.2">
      <c r="K354" s="127"/>
      <c r="U354" s="127"/>
    </row>
    <row r="355" spans="2:23" x14ac:dyDescent="0.2">
      <c r="K355" s="127"/>
      <c r="U355" s="127"/>
    </row>
    <row r="356" spans="2:23" x14ac:dyDescent="0.2">
      <c r="K356" s="127"/>
      <c r="U356" s="127"/>
    </row>
    <row r="357" spans="2:23" x14ac:dyDescent="0.2">
      <c r="K357" s="127"/>
      <c r="U357" s="127"/>
    </row>
    <row r="358" spans="2:23" x14ac:dyDescent="0.2">
      <c r="K358" s="127"/>
      <c r="U358" s="127"/>
    </row>
    <row r="359" spans="2:23" x14ac:dyDescent="0.2">
      <c r="K359" s="127"/>
      <c r="U359" s="127"/>
    </row>
    <row r="360" spans="2:23" x14ac:dyDescent="0.2">
      <c r="K360" s="127"/>
      <c r="U360" s="127"/>
    </row>
    <row r="361" spans="2:23" x14ac:dyDescent="0.2">
      <c r="K361" s="127"/>
      <c r="U361" s="127"/>
    </row>
    <row r="362" spans="2:23" x14ac:dyDescent="0.2">
      <c r="K362" s="127"/>
      <c r="U362" s="127"/>
    </row>
    <row r="363" spans="2:23" x14ac:dyDescent="0.2">
      <c r="K363" s="127"/>
      <c r="U363" s="127"/>
    </row>
    <row r="364" spans="2:23" x14ac:dyDescent="0.2">
      <c r="K364" s="127"/>
      <c r="U364" s="127"/>
    </row>
    <row r="365" spans="2:23" x14ac:dyDescent="0.2">
      <c r="K365" s="127"/>
      <c r="U365" s="127"/>
    </row>
    <row r="366" spans="2:23" x14ac:dyDescent="0.2">
      <c r="K366" s="127"/>
      <c r="U366" s="127"/>
    </row>
    <row r="367" spans="2:23" x14ac:dyDescent="0.2">
      <c r="K367" s="127"/>
    </row>
    <row r="368" spans="2:23" x14ac:dyDescent="0.2">
      <c r="K368" s="127"/>
    </row>
    <row r="369" spans="11:11" x14ac:dyDescent="0.2">
      <c r="K369" s="127"/>
    </row>
    <row r="370" spans="11:11" x14ac:dyDescent="0.2">
      <c r="K370" s="127"/>
    </row>
    <row r="371" spans="11:11" x14ac:dyDescent="0.2">
      <c r="K371" s="127"/>
    </row>
  </sheetData>
  <sheetProtection selectLockedCells="1"/>
  <mergeCells count="33">
    <mergeCell ref="V16:W16"/>
    <mergeCell ref="L16:T16"/>
    <mergeCell ref="V17:W17"/>
    <mergeCell ref="B321:J321"/>
    <mergeCell ref="B219:J219"/>
    <mergeCell ref="B253:J253"/>
    <mergeCell ref="B287:J287"/>
    <mergeCell ref="L151:T151"/>
    <mergeCell ref="L185:T185"/>
    <mergeCell ref="L219:T219"/>
    <mergeCell ref="L253:T253"/>
    <mergeCell ref="L17:T17"/>
    <mergeCell ref="L49:T49"/>
    <mergeCell ref="L83:T83"/>
    <mergeCell ref="B185:J185"/>
    <mergeCell ref="L321:T321"/>
    <mergeCell ref="L117:T117"/>
    <mergeCell ref="B6:C6"/>
    <mergeCell ref="B14:C14"/>
    <mergeCell ref="B17:J17"/>
    <mergeCell ref="B10:C10"/>
    <mergeCell ref="B11:C11"/>
    <mergeCell ref="B12:C12"/>
    <mergeCell ref="B13:C13"/>
    <mergeCell ref="B8:F8"/>
    <mergeCell ref="B117:J117"/>
    <mergeCell ref="B151:J151"/>
    <mergeCell ref="B49:J49"/>
    <mergeCell ref="B83:J83"/>
    <mergeCell ref="B2:F2"/>
    <mergeCell ref="B3:F3"/>
    <mergeCell ref="L287:T287"/>
    <mergeCell ref="B5:F5"/>
  </mergeCells>
  <dataValidations count="2">
    <dataValidation type="list" allowBlank="1" showInputMessage="1" showErrorMessage="1" sqref="C82 M82" xr:uid="{5DD569DE-BF2A-46C4-B89D-033A7E006EE3}">
      <formula1>#REF!</formula1>
    </dataValidation>
    <dataValidation type="list" allowBlank="1" showErrorMessage="1" sqref="D353:E353 D329:E329 D319:E319 D295:E295 D285:E285 D261:E261 D251:E251 D227:E227 D217:E217 D193:E193 D183:E183 D159:E159 D149:E149 D125:E125 D115:E115 D91:E91 D81:E81 D57:E57 E47 E41 D313:E313 D279:E279 D245:E245 D211:E211 D177:E177 D143:E143 D109:E109 D75:E75 O29 E29 N353:O353 N329:O329 N319:O319 N295:O295 N285:O285 N261:O261 N251:O251 N227:O227 N217:O217 N193:O193 N183:O183 N159:O159 N149:O149 N125:O125 N115:O115 N91:O91 N81:O81 N57:O57 O47 O41 D347:E347 N347:O347 N313:O313 N279:O279 N245:O245 N211:O211 N177:O177 N143:O143 N109:O109 N75:O75" xr:uid="{062BDEA8-3401-47C2-B042-42F265016929}">
      <formula1>#REF!</formula1>
    </dataValidation>
  </dataValidations>
  <pageMargins left="0" right="0" top="0.78740157480314965" bottom="0" header="0.31496062992125984" footer="0.31496062992125984"/>
  <pageSetup paperSize="8" scale="53" orientation="landscape" r:id="rId1"/>
  <rowBreaks count="1" manualBreakCount="1">
    <brk id="84" max="1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5559645-587E-4E5B-ABB3-210E00EC2DB0}">
          <x14:formula1>
            <xm:f>'Kerngegevens Intern'!$A$24:$A$29</xm:f>
          </x14:formula1>
          <xm:sqref>E20:E28 E31:E40 E43:E46 E52:E56 E59:E74 E77:E80 E86:E90 E93:E108 E111:E114 E120:E124 E127:E142 E145:E148 E154:E158 E161:E176 E179:E182 E188:E192 E195:E210 E213:E216 E222:E226 E229:E244 E247:E250 E256:E260 E263:E278 E281:E284 E290:E294 E297:E312 E315:E318 E324:E328 E331:E346 E349:E352 O20:O28 O31:O40 O43:O46 O52:O56 O59:O74 O77:O80 O86:O90 O93:O108 O111:O114 O120:O124 O127:O142 O145:O148 O154:O158 O161:O176 O179:O182 O188:O192 O195:O210 O213:O216 O222:O226 O229:O244 O247:O250 O256:O260 O263:O278 O281:O284 O290:O294 O297:O312 O315:O318 O324:O328 O331:O346 O349:O352</xm:sqref>
        </x14:dataValidation>
        <x14:dataValidation type="list" allowBlank="1" showInputMessage="1" showErrorMessage="1" xr:uid="{1436AF24-269B-4218-B8A1-A12347D37403}">
          <x14:formula1>
            <xm:f>'Kerngegevens Intern'!$A$10:$A$11</xm:f>
          </x14:formula1>
          <xm:sqref>D20:D28 D52:D56 D86:D90 D120:D124 D154:D158 D188:D192 D222:D226 D256:D260 D290:D294 D324:D328 N324:N328 N52:N56 N86:N90 N120:N124 N154:N158 N188:N192 N222:N226 N256:N260 N290:N294 N20:N28</xm:sqref>
        </x14:dataValidation>
        <x14:dataValidation type="list" allowBlank="1" showInputMessage="1" showErrorMessage="1" xr:uid="{D2BF528F-DB12-43AB-BE80-CF343EF0A4CF}">
          <x14:formula1>
            <xm:f>'Kerngegevens Intern'!$A$14:$A$18</xm:f>
          </x14:formula1>
          <xm:sqref>D31:D40 D59:D74 D93:D108 D127:D142 D161:D176 D195:D210 D229:D244 D263:D278 D297:D312 D331:D346 N331:N346 N59:N74 N93:N108 N127:N142 N161:N176 N195:N210 N229:N244 N263:N278 N297:N312 N31:N40</xm:sqref>
        </x14:dataValidation>
        <x14:dataValidation type="list" allowBlank="1" showInputMessage="1" showErrorMessage="1" xr:uid="{A41E0916-C2E2-4AF9-8017-F1AA5DD2FCD3}">
          <x14:formula1>
            <xm:f>'Kerngegevens Intern'!$A$21</xm:f>
          </x14:formula1>
          <xm:sqref>D43:D46 D77:D80 D111:D114 D145:D148 D179:D182 D213:D216 D247:D250 D281:D284 D315:D318 D349:D352 N349:N352 N77:N80 N111:N114 N145:N148 N179:N182 N213:N216 N247:N250 N281:N284 N315:N318 N43:N46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16"/>
  <sheetViews>
    <sheetView topLeftCell="B1" zoomScale="85" zoomScaleNormal="85" workbookViewId="0">
      <pane xSplit="1" ySplit="1" topLeftCell="C2" activePane="bottomRight" state="frozen"/>
      <selection activeCell="B1" sqref="B1"/>
      <selection pane="topRight" activeCell="D1" sqref="D1"/>
      <selection pane="bottomLeft" activeCell="B2" sqref="B2"/>
      <selection pane="bottomRight" activeCell="C30" sqref="C30"/>
    </sheetView>
  </sheetViews>
  <sheetFormatPr defaultRowHeight="12.75" x14ac:dyDescent="0.2"/>
  <cols>
    <col min="1" max="1" width="3.42578125" style="1" customWidth="1"/>
    <col min="2" max="2" width="48.28515625" style="59" customWidth="1"/>
    <col min="3" max="4" width="17.42578125" style="59" customWidth="1"/>
    <col min="5" max="5" width="38.140625" style="59" customWidth="1"/>
    <col min="6" max="6" width="17.42578125" style="59" customWidth="1"/>
    <col min="7" max="7" width="18" style="59" bestFit="1" customWidth="1"/>
    <col min="8" max="8" width="27.5703125" style="81" bestFit="1" customWidth="1"/>
    <col min="9" max="9" width="72" style="59" bestFit="1" customWidth="1"/>
    <col min="10" max="10" width="17.42578125" style="59" bestFit="1" customWidth="1"/>
    <col min="11" max="11" width="18" style="59" bestFit="1" customWidth="1"/>
    <col min="12" max="12" width="17.42578125" style="81" bestFit="1" customWidth="1"/>
    <col min="13" max="13" width="10.7109375" style="59" bestFit="1" customWidth="1"/>
    <col min="14" max="14" width="17.42578125" style="59" bestFit="1" customWidth="1"/>
    <col min="15" max="15" width="18" style="59" bestFit="1" customWidth="1"/>
    <col min="16" max="16" width="17.42578125" style="81" bestFit="1" customWidth="1"/>
    <col min="17" max="17" width="10.7109375" style="59" bestFit="1" customWidth="1"/>
    <col min="18" max="18" width="17.42578125" style="59" bestFit="1" customWidth="1"/>
    <col min="19" max="19" width="18" style="59" bestFit="1" customWidth="1"/>
    <col min="20" max="20" width="17.42578125" style="81" bestFit="1" customWidth="1"/>
    <col min="21" max="21" width="10.7109375" style="59" bestFit="1" customWidth="1"/>
    <col min="22" max="22" width="17.42578125" style="59" bestFit="1" customWidth="1"/>
    <col min="23" max="23" width="18" style="59" bestFit="1" customWidth="1"/>
    <col min="24" max="24" width="17.42578125" style="81" bestFit="1" customWidth="1"/>
    <col min="25" max="25" width="10.7109375" style="59" bestFit="1" customWidth="1"/>
    <col min="26" max="26" width="17.42578125" style="59" bestFit="1" customWidth="1"/>
    <col min="27" max="27" width="18" style="59" bestFit="1" customWidth="1"/>
    <col min="28" max="28" width="37" style="156" bestFit="1" customWidth="1"/>
    <col min="29" max="58" width="9.140625" style="1"/>
    <col min="59" max="16384" width="9.140625" style="59"/>
  </cols>
  <sheetData>
    <row r="1" spans="1:65" s="1" customFormat="1" ht="23.25" customHeight="1" x14ac:dyDescent="0.2">
      <c r="B1" s="210"/>
      <c r="C1" s="211"/>
      <c r="D1" s="250"/>
      <c r="W1" s="28"/>
      <c r="X1" s="73"/>
      <c r="Y1" s="23"/>
      <c r="Z1" s="23"/>
      <c r="AA1" s="28"/>
      <c r="AB1" s="157"/>
      <c r="BG1" s="59"/>
      <c r="BH1" s="59"/>
      <c r="BI1" s="59"/>
      <c r="BJ1" s="59"/>
      <c r="BK1" s="59"/>
      <c r="BL1" s="59"/>
      <c r="BM1" s="59"/>
    </row>
    <row r="2" spans="1:65" s="1" customFormat="1" ht="52.5" customHeight="1" x14ac:dyDescent="0.25">
      <c r="B2" s="556" t="s">
        <v>150</v>
      </c>
      <c r="C2" s="557"/>
      <c r="D2" s="495"/>
      <c r="E2" s="558"/>
      <c r="F2" s="2"/>
      <c r="G2" s="2"/>
      <c r="H2" s="2"/>
      <c r="W2" s="136"/>
      <c r="X2" s="136"/>
      <c r="Y2" s="136"/>
      <c r="Z2" s="136"/>
      <c r="AA2" s="136"/>
      <c r="AB2" s="136"/>
      <c r="BG2" s="59"/>
      <c r="BH2" s="59"/>
      <c r="BI2" s="59"/>
      <c r="BJ2" s="59"/>
      <c r="BK2" s="59"/>
      <c r="BL2" s="59"/>
      <c r="BM2" s="59"/>
    </row>
    <row r="3" spans="1:65" s="1" customFormat="1" ht="13.5" customHeight="1" x14ac:dyDescent="0.25">
      <c r="B3" s="471"/>
      <c r="C3" s="477"/>
      <c r="D3" s="478"/>
      <c r="E3" s="474"/>
      <c r="F3" s="2"/>
      <c r="G3" s="2"/>
      <c r="H3" s="2"/>
      <c r="W3" s="136"/>
      <c r="X3" s="136"/>
      <c r="Y3" s="136"/>
      <c r="Z3" s="136"/>
      <c r="AA3" s="136"/>
      <c r="AB3" s="136"/>
      <c r="BG3" s="59"/>
      <c r="BH3" s="59"/>
      <c r="BI3" s="59"/>
      <c r="BJ3" s="59"/>
      <c r="BK3" s="59"/>
      <c r="BL3" s="59"/>
      <c r="BM3" s="59"/>
    </row>
    <row r="4" spans="1:65" s="1" customFormat="1" ht="16.5" customHeight="1" x14ac:dyDescent="0.25">
      <c r="B4" s="556" t="s">
        <v>117</v>
      </c>
      <c r="C4" s="557"/>
      <c r="D4" s="495"/>
      <c r="E4" s="558"/>
      <c r="F4" s="2"/>
      <c r="G4" s="2"/>
      <c r="H4" s="2"/>
      <c r="W4" s="136"/>
      <c r="X4" s="136"/>
      <c r="Y4" s="136"/>
      <c r="Z4" s="136"/>
      <c r="AA4" s="136"/>
      <c r="AB4" s="136"/>
      <c r="BG4" s="59"/>
      <c r="BH4" s="59"/>
      <c r="BI4" s="59"/>
      <c r="BJ4" s="59"/>
      <c r="BK4" s="59"/>
      <c r="BL4" s="59"/>
      <c r="BM4" s="59"/>
    </row>
    <row r="5" spans="1:65" s="1" customFormat="1" ht="18" x14ac:dyDescent="0.25">
      <c r="B5" s="473"/>
      <c r="C5" s="478"/>
      <c r="D5" s="478"/>
      <c r="E5" s="474"/>
      <c r="F5" s="2"/>
      <c r="G5" s="2"/>
      <c r="H5" s="2"/>
      <c r="W5" s="136"/>
      <c r="X5" s="136"/>
      <c r="Y5" s="136"/>
      <c r="Z5" s="136"/>
      <c r="AA5" s="136"/>
      <c r="AB5" s="136"/>
      <c r="BG5" s="59"/>
      <c r="BH5" s="59"/>
      <c r="BI5" s="59"/>
      <c r="BJ5" s="59"/>
      <c r="BK5" s="59"/>
      <c r="BL5" s="59"/>
      <c r="BM5" s="59"/>
    </row>
    <row r="6" spans="1:65" s="1" customFormat="1" ht="18.75" x14ac:dyDescent="0.3">
      <c r="B6" s="475" t="s">
        <v>153</v>
      </c>
      <c r="C6" s="479"/>
      <c r="D6" s="479"/>
      <c r="E6" s="476"/>
      <c r="F6" s="2"/>
      <c r="G6" s="2"/>
      <c r="H6" s="2"/>
      <c r="W6" s="136"/>
      <c r="X6" s="136"/>
      <c r="Y6" s="136"/>
      <c r="Z6" s="136"/>
      <c r="AA6" s="136"/>
      <c r="AB6" s="136"/>
      <c r="BG6" s="59"/>
      <c r="BH6" s="59"/>
      <c r="BI6" s="59"/>
      <c r="BJ6" s="59"/>
      <c r="BK6" s="59"/>
      <c r="BL6" s="59"/>
      <c r="BM6" s="59"/>
    </row>
    <row r="7" spans="1:65" s="1" customFormat="1" ht="14.25" customHeight="1" x14ac:dyDescent="0.4">
      <c r="B7" s="14"/>
      <c r="C7" s="15"/>
      <c r="D7" s="15"/>
      <c r="E7" s="14"/>
      <c r="F7" s="15"/>
      <c r="H7" s="72"/>
      <c r="L7" s="72"/>
      <c r="P7" s="72"/>
      <c r="T7" s="72"/>
      <c r="X7" s="72"/>
      <c r="AB7" s="40"/>
      <c r="BG7" s="59"/>
      <c r="BH7" s="59"/>
      <c r="BI7" s="59"/>
      <c r="BJ7" s="59"/>
      <c r="BK7" s="59"/>
      <c r="BL7" s="59"/>
      <c r="BM7" s="59"/>
    </row>
    <row r="8" spans="1:65" s="1" customFormat="1" ht="26.25" x14ac:dyDescent="0.4">
      <c r="B8" s="17" t="s">
        <v>43</v>
      </c>
      <c r="C8" s="18"/>
      <c r="D8" s="18"/>
      <c r="E8" s="2"/>
      <c r="F8" s="2"/>
      <c r="G8" s="18"/>
      <c r="H8" s="74"/>
      <c r="I8" s="18"/>
      <c r="J8" s="18"/>
      <c r="K8" s="18"/>
      <c r="L8" s="74"/>
      <c r="M8" s="18"/>
      <c r="N8" s="18"/>
      <c r="O8" s="18"/>
      <c r="P8" s="74"/>
      <c r="Q8" s="18"/>
      <c r="R8" s="18"/>
      <c r="S8" s="18"/>
      <c r="T8" s="74"/>
      <c r="U8" s="18"/>
      <c r="V8" s="18"/>
      <c r="W8" s="18"/>
      <c r="X8" s="74"/>
      <c r="Y8" s="18"/>
      <c r="Z8" s="18"/>
      <c r="AA8" s="18"/>
      <c r="AB8" s="158"/>
      <c r="BG8" s="59"/>
      <c r="BH8" s="59"/>
      <c r="BI8" s="59"/>
      <c r="BJ8" s="59"/>
      <c r="BK8" s="59"/>
      <c r="BL8" s="59"/>
      <c r="BM8" s="59"/>
    </row>
    <row r="9" spans="1:65" s="1" customFormat="1" ht="14.25" customHeight="1" x14ac:dyDescent="0.4">
      <c r="B9" s="17"/>
      <c r="C9" s="18"/>
      <c r="D9" s="18"/>
      <c r="E9" s="2"/>
      <c r="F9" s="2"/>
      <c r="G9" s="18"/>
      <c r="H9" s="74"/>
      <c r="I9" s="18"/>
      <c r="J9" s="18"/>
      <c r="K9" s="18"/>
      <c r="L9" s="74"/>
      <c r="M9" s="18"/>
      <c r="N9" s="18"/>
      <c r="O9" s="18"/>
      <c r="P9" s="74"/>
      <c r="Q9" s="18"/>
      <c r="R9" s="18"/>
      <c r="S9" s="18"/>
      <c r="T9" s="74"/>
      <c r="U9" s="18"/>
      <c r="V9" s="18"/>
      <c r="W9" s="18"/>
      <c r="X9" s="74"/>
      <c r="Y9" s="18"/>
      <c r="Z9" s="18"/>
      <c r="AA9" s="18"/>
      <c r="AB9" s="158"/>
      <c r="BG9" s="59"/>
      <c r="BH9" s="59"/>
      <c r="BI9" s="59"/>
      <c r="BJ9" s="59"/>
      <c r="BK9" s="59"/>
      <c r="BL9" s="59"/>
      <c r="BM9" s="59"/>
    </row>
    <row r="10" spans="1:65" s="1" customFormat="1" ht="15" customHeight="1" x14ac:dyDescent="0.2">
      <c r="B10" s="3" t="s">
        <v>1</v>
      </c>
      <c r="C10" s="390">
        <f>'Own contribution'!C15</f>
        <v>0</v>
      </c>
      <c r="D10" s="390"/>
      <c r="E10" s="269"/>
      <c r="F10" s="2"/>
      <c r="G10" s="18"/>
      <c r="H10" s="74"/>
      <c r="I10" s="18"/>
      <c r="J10" s="18"/>
      <c r="K10" s="18"/>
      <c r="L10" s="74"/>
      <c r="M10" s="18"/>
      <c r="N10" s="18"/>
      <c r="O10" s="18"/>
      <c r="P10" s="74"/>
      <c r="Q10" s="18"/>
      <c r="R10" s="18"/>
      <c r="S10" s="18"/>
      <c r="T10" s="74"/>
      <c r="U10" s="18"/>
      <c r="V10" s="18"/>
      <c r="W10" s="18"/>
      <c r="X10" s="74"/>
      <c r="Y10" s="18"/>
      <c r="Z10" s="18"/>
      <c r="AA10" s="18"/>
      <c r="AB10" s="158"/>
      <c r="BG10" s="59"/>
      <c r="BH10" s="59"/>
      <c r="BI10" s="59"/>
      <c r="BJ10" s="59"/>
      <c r="BK10" s="59"/>
      <c r="BL10" s="59"/>
      <c r="BM10" s="59"/>
    </row>
    <row r="11" spans="1:65" s="1" customFormat="1" ht="15" customHeight="1" x14ac:dyDescent="0.4">
      <c r="B11" s="3" t="s">
        <v>5</v>
      </c>
      <c r="C11" s="420">
        <f>'Own contribution'!C16</f>
        <v>0</v>
      </c>
      <c r="D11" s="390"/>
      <c r="E11" s="269"/>
      <c r="F11" s="2"/>
      <c r="G11" s="213"/>
      <c r="H11" s="213"/>
      <c r="I11" s="213"/>
      <c r="J11" s="213"/>
      <c r="K11" s="213"/>
      <c r="L11" s="213"/>
      <c r="M11" s="213"/>
      <c r="N11" s="213"/>
      <c r="O11" s="19"/>
      <c r="P11" s="75"/>
      <c r="Q11" s="18"/>
      <c r="R11" s="18"/>
      <c r="S11" s="19"/>
      <c r="T11" s="75"/>
      <c r="U11" s="18"/>
      <c r="V11" s="18"/>
      <c r="W11" s="19"/>
      <c r="X11" s="75"/>
      <c r="Y11" s="18"/>
      <c r="Z11" s="18"/>
      <c r="AA11" s="19"/>
      <c r="AB11" s="19"/>
      <c r="BG11" s="59"/>
      <c r="BH11" s="59"/>
      <c r="BI11" s="59"/>
      <c r="BJ11" s="59"/>
      <c r="BK11" s="59"/>
      <c r="BL11" s="59"/>
      <c r="BM11" s="59"/>
    </row>
    <row r="12" spans="1:65" s="1" customFormat="1" ht="15" customHeight="1" x14ac:dyDescent="0.2">
      <c r="B12" s="3" t="s">
        <v>2</v>
      </c>
      <c r="C12" s="420">
        <f>'Own contribution'!C17</f>
        <v>0</v>
      </c>
      <c r="D12" s="390"/>
      <c r="E12" s="269"/>
      <c r="F12" s="2"/>
      <c r="G12" s="214"/>
      <c r="H12" s="214"/>
      <c r="I12" s="214"/>
      <c r="J12" s="214"/>
      <c r="K12" s="214"/>
      <c r="L12" s="214"/>
      <c r="M12" s="214"/>
      <c r="N12" s="214"/>
      <c r="O12" s="214"/>
      <c r="P12" s="75"/>
      <c r="Q12" s="18"/>
      <c r="R12" s="18"/>
      <c r="S12" s="18"/>
      <c r="T12" s="75"/>
      <c r="U12" s="18"/>
      <c r="V12" s="18"/>
      <c r="W12" s="18"/>
      <c r="X12" s="75"/>
      <c r="Y12" s="18"/>
      <c r="Z12" s="18"/>
      <c r="AA12" s="18"/>
      <c r="AB12" s="19"/>
      <c r="BG12" s="59"/>
      <c r="BH12" s="59"/>
      <c r="BI12" s="59"/>
      <c r="BJ12" s="59"/>
      <c r="BK12" s="59"/>
      <c r="BL12" s="59"/>
      <c r="BM12" s="59"/>
    </row>
    <row r="13" spans="1:65" s="1" customFormat="1" ht="15" customHeight="1" x14ac:dyDescent="0.2">
      <c r="B13" s="3" t="s">
        <v>3</v>
      </c>
      <c r="C13" s="420">
        <f>'Own contribution'!C18</f>
        <v>0</v>
      </c>
      <c r="D13" s="390"/>
      <c r="E13" s="269"/>
      <c r="F13" s="2"/>
      <c r="G13" s="18"/>
      <c r="H13" s="74"/>
      <c r="I13" s="18"/>
      <c r="J13" s="18"/>
      <c r="K13" s="18"/>
      <c r="L13" s="74"/>
      <c r="M13" s="18"/>
      <c r="N13" s="18"/>
      <c r="O13" s="18"/>
      <c r="P13" s="74"/>
      <c r="Q13" s="18"/>
      <c r="R13" s="18"/>
      <c r="S13" s="18"/>
      <c r="T13" s="74"/>
      <c r="U13" s="18"/>
      <c r="V13" s="18"/>
      <c r="W13" s="18"/>
      <c r="X13" s="74"/>
      <c r="Y13" s="18"/>
      <c r="Z13" s="18"/>
      <c r="AA13" s="18"/>
      <c r="AB13" s="158"/>
      <c r="BG13" s="59"/>
      <c r="BH13" s="59"/>
      <c r="BI13" s="59"/>
      <c r="BJ13" s="59"/>
      <c r="BK13" s="59"/>
      <c r="BL13" s="59"/>
      <c r="BM13" s="59"/>
    </row>
    <row r="14" spans="1:65" s="1" customFormat="1" x14ac:dyDescent="0.2">
      <c r="B14" s="20"/>
      <c r="C14" s="2"/>
      <c r="D14" s="2"/>
      <c r="E14" s="2"/>
      <c r="F14" s="2"/>
      <c r="G14" s="30"/>
      <c r="H14" s="76"/>
      <c r="I14" s="30"/>
      <c r="J14" s="30"/>
      <c r="K14" s="30"/>
      <c r="L14" s="76"/>
      <c r="M14" s="30"/>
      <c r="N14" s="30"/>
      <c r="O14" s="30"/>
      <c r="P14" s="76"/>
      <c r="Q14" s="30"/>
      <c r="R14" s="30"/>
      <c r="S14" s="30"/>
      <c r="T14" s="76"/>
      <c r="U14" s="30"/>
      <c r="V14" s="30"/>
      <c r="W14" s="30"/>
      <c r="X14" s="76"/>
      <c r="Y14" s="30"/>
      <c r="Z14" s="30"/>
      <c r="AA14" s="30"/>
      <c r="AB14" s="30"/>
      <c r="BG14" s="59"/>
      <c r="BH14" s="59"/>
      <c r="BI14" s="59"/>
      <c r="BJ14" s="59"/>
      <c r="BK14" s="59"/>
      <c r="BL14" s="59"/>
      <c r="BM14" s="59"/>
    </row>
    <row r="15" spans="1:65" ht="24.75" customHeight="1" x14ac:dyDescent="0.3">
      <c r="B15" s="357" t="s">
        <v>91</v>
      </c>
      <c r="C15" s="2"/>
      <c r="D15" s="2"/>
      <c r="E15" s="2"/>
      <c r="F15" s="2"/>
      <c r="G15" s="18"/>
      <c r="H15" s="74"/>
      <c r="I15" s="18"/>
      <c r="J15" s="18"/>
      <c r="K15" s="18"/>
      <c r="L15" s="74"/>
      <c r="M15" s="18"/>
      <c r="N15" s="18"/>
      <c r="O15" s="18"/>
      <c r="P15" s="74"/>
      <c r="Q15" s="18"/>
      <c r="R15" s="18"/>
      <c r="S15" s="18"/>
      <c r="T15" s="74"/>
      <c r="U15" s="18"/>
      <c r="V15" s="18"/>
      <c r="W15" s="18"/>
      <c r="X15" s="74"/>
      <c r="Y15" s="18"/>
      <c r="Z15" s="18"/>
      <c r="AA15" s="18"/>
      <c r="AB15" s="158"/>
    </row>
    <row r="16" spans="1:65" s="138" customFormat="1" ht="20.25" x14ac:dyDescent="0.2">
      <c r="A16" s="135"/>
      <c r="B16" s="359" t="s">
        <v>95</v>
      </c>
      <c r="C16" s="2"/>
      <c r="D16" s="2"/>
      <c r="E16" s="2"/>
      <c r="F16" s="2"/>
      <c r="G16" s="136"/>
      <c r="H16" s="137"/>
      <c r="I16" s="136"/>
      <c r="J16" s="136"/>
      <c r="K16" s="136"/>
      <c r="L16" s="137"/>
      <c r="M16" s="136"/>
      <c r="N16" s="136"/>
      <c r="O16" s="136"/>
      <c r="P16" s="137"/>
      <c r="Q16" s="136"/>
      <c r="R16" s="136"/>
      <c r="S16" s="136"/>
      <c r="T16" s="137"/>
      <c r="U16" s="136"/>
      <c r="V16" s="136"/>
      <c r="W16" s="136"/>
      <c r="X16" s="137"/>
      <c r="Y16" s="136"/>
      <c r="Z16" s="136"/>
      <c r="AA16" s="136"/>
      <c r="AB16" s="136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</row>
    <row r="17" spans="1:58" s="2" customFormat="1" ht="31.5" customHeight="1" x14ac:dyDescent="0.25">
      <c r="B17" s="380" t="s">
        <v>90</v>
      </c>
      <c r="E17" s="550" t="s">
        <v>86</v>
      </c>
      <c r="F17" s="555"/>
      <c r="G17" s="415"/>
      <c r="H17" s="548" t="s">
        <v>113</v>
      </c>
      <c r="I17" s="549"/>
    </row>
    <row r="18" spans="1:58" s="156" customFormat="1" ht="15" x14ac:dyDescent="0.2">
      <c r="A18" s="40"/>
      <c r="B18" s="196" t="s">
        <v>13</v>
      </c>
      <c r="C18" s="394" t="s">
        <v>26</v>
      </c>
      <c r="D18" s="2"/>
      <c r="E18" s="196" t="s">
        <v>13</v>
      </c>
      <c r="F18" s="394" t="s">
        <v>26</v>
      </c>
      <c r="G18" s="2"/>
      <c r="H18" s="251" t="s">
        <v>99</v>
      </c>
      <c r="I18" s="288" t="s">
        <v>87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8" s="156" customFormat="1" x14ac:dyDescent="0.2">
      <c r="A19" s="40"/>
      <c r="B19" s="290" t="s">
        <v>76</v>
      </c>
      <c r="C19" s="195"/>
      <c r="D19" s="2"/>
      <c r="E19" s="290" t="s">
        <v>76</v>
      </c>
      <c r="F19" s="19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</row>
    <row r="20" spans="1:58" s="156" customFormat="1" x14ac:dyDescent="0.2">
      <c r="A20" s="40"/>
      <c r="B20" s="351" t="s">
        <v>54</v>
      </c>
      <c r="C20" s="344"/>
      <c r="D20" s="2"/>
      <c r="E20" s="356" t="s">
        <v>54</v>
      </c>
      <c r="F20" s="352"/>
      <c r="G20" s="2"/>
      <c r="H20" s="124">
        <f>C20-F20</f>
        <v>0</v>
      </c>
      <c r="I20" s="26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58" s="156" customFormat="1" ht="13.5" thickBot="1" x14ac:dyDescent="0.25">
      <c r="A21" s="40"/>
      <c r="B21" s="351" t="s">
        <v>55</v>
      </c>
      <c r="C21" s="344"/>
      <c r="D21" s="2"/>
      <c r="E21" s="356" t="s">
        <v>55</v>
      </c>
      <c r="F21" s="352"/>
      <c r="G21" s="2"/>
      <c r="H21" s="270">
        <f>C21-F21</f>
        <v>0</v>
      </c>
      <c r="I21" s="26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1:58" s="156" customFormat="1" ht="13.5" thickBot="1" x14ac:dyDescent="0.25">
      <c r="A22" s="40"/>
      <c r="B22" s="128" t="s">
        <v>30</v>
      </c>
      <c r="C22" s="197">
        <f>SUM(C20:C21)</f>
        <v>0</v>
      </c>
      <c r="D22" s="2"/>
      <c r="E22" s="128" t="s">
        <v>30</v>
      </c>
      <c r="F22" s="197">
        <f>SUM(F20:F21)</f>
        <v>0</v>
      </c>
      <c r="G22" s="2"/>
      <c r="H22" s="400">
        <f>SUM(H20:H21)</f>
        <v>0</v>
      </c>
      <c r="I22" s="26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58" s="156" customFormat="1" x14ac:dyDescent="0.2">
      <c r="A23" s="40"/>
      <c r="B23" s="291" t="s">
        <v>67</v>
      </c>
      <c r="C23" s="217"/>
      <c r="D23" s="2"/>
      <c r="E23" s="291" t="s">
        <v>67</v>
      </c>
      <c r="F23" s="217"/>
      <c r="G23" s="2"/>
      <c r="H23" s="183"/>
      <c r="I23" s="18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8" x14ac:dyDescent="0.2">
      <c r="B24" s="348" t="s">
        <v>54</v>
      </c>
      <c r="C24" s="345"/>
      <c r="D24" s="2"/>
      <c r="E24" s="356" t="s">
        <v>54</v>
      </c>
      <c r="F24" s="353"/>
      <c r="G24" s="2"/>
      <c r="H24" s="124">
        <f>C24-F24</f>
        <v>0</v>
      </c>
      <c r="I24" s="26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BE24" s="59"/>
      <c r="BF24" s="59"/>
    </row>
    <row r="25" spans="1:58" s="1" customFormat="1" ht="13.5" thickBot="1" x14ac:dyDescent="0.25">
      <c r="B25" s="349" t="s">
        <v>55</v>
      </c>
      <c r="C25" s="346"/>
      <c r="D25" s="2"/>
      <c r="E25" s="356" t="s">
        <v>55</v>
      </c>
      <c r="F25" s="354"/>
      <c r="G25" s="2"/>
      <c r="H25" s="124">
        <f>C25-F25</f>
        <v>0</v>
      </c>
      <c r="I25" s="26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BE25" s="59"/>
    </row>
    <row r="26" spans="1:58" s="1" customFormat="1" ht="13.5" thickBot="1" x14ac:dyDescent="0.25">
      <c r="A26" s="18"/>
      <c r="B26" s="128" t="s">
        <v>30</v>
      </c>
      <c r="C26" s="197">
        <f>SUM(C24:C25)</f>
        <v>0</v>
      </c>
      <c r="D26" s="2"/>
      <c r="E26" s="128" t="s">
        <v>30</v>
      </c>
      <c r="F26" s="197">
        <f>SUM(F24:F25)</f>
        <v>0</v>
      </c>
      <c r="G26" s="2"/>
      <c r="H26" s="400">
        <f>SUM(H24:H25)</f>
        <v>0</v>
      </c>
      <c r="I26" s="26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58" s="1" customFormat="1" x14ac:dyDescent="0.2">
      <c r="A27" s="18"/>
      <c r="B27" s="291" t="s">
        <v>68</v>
      </c>
      <c r="C27" s="217"/>
      <c r="D27" s="2"/>
      <c r="E27" s="291" t="s">
        <v>68</v>
      </c>
      <c r="F27" s="217"/>
      <c r="G27" s="2"/>
      <c r="H27" s="183"/>
      <c r="I27" s="18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58" s="156" customFormat="1" x14ac:dyDescent="0.2">
      <c r="A28" s="40"/>
      <c r="B28" s="348" t="s">
        <v>54</v>
      </c>
      <c r="C28" s="345"/>
      <c r="D28" s="2"/>
      <c r="E28" s="356" t="s">
        <v>54</v>
      </c>
      <c r="F28" s="353"/>
      <c r="G28" s="2"/>
      <c r="H28" s="124">
        <f>C28-F28</f>
        <v>0</v>
      </c>
      <c r="I28" s="26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1:58" ht="13.5" thickBot="1" x14ac:dyDescent="0.25">
      <c r="B29" s="349" t="s">
        <v>55</v>
      </c>
      <c r="C29" s="346"/>
      <c r="D29" s="2"/>
      <c r="E29" s="356" t="s">
        <v>55</v>
      </c>
      <c r="F29" s="354"/>
      <c r="G29" s="2"/>
      <c r="H29" s="124">
        <f>C29-F29</f>
        <v>0</v>
      </c>
      <c r="I29" s="26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BE29" s="59"/>
      <c r="BF29" s="59"/>
    </row>
    <row r="30" spans="1:58" s="1" customFormat="1" ht="13.5" thickBot="1" x14ac:dyDescent="0.25">
      <c r="B30" s="128" t="s">
        <v>30</v>
      </c>
      <c r="C30" s="198">
        <f>SUM(C28:C29)</f>
        <v>0</v>
      </c>
      <c r="D30" s="2"/>
      <c r="E30" s="128" t="s">
        <v>30</v>
      </c>
      <c r="F30" s="198">
        <f>SUM(F28:F29)</f>
        <v>0</v>
      </c>
      <c r="G30" s="2"/>
      <c r="H30" s="400">
        <f>SUM(H28:H29)</f>
        <v>0</v>
      </c>
      <c r="I30" s="26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BE30" s="59"/>
    </row>
    <row r="31" spans="1:58" s="1" customFormat="1" x14ac:dyDescent="0.2">
      <c r="A31" s="18"/>
      <c r="B31" s="291" t="s">
        <v>69</v>
      </c>
      <c r="C31" s="217"/>
      <c r="D31" s="2"/>
      <c r="E31" s="291" t="s">
        <v>69</v>
      </c>
      <c r="F31" s="217"/>
      <c r="G31" s="2"/>
      <c r="H31" s="183"/>
      <c r="I31" s="18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58" s="2" customFormat="1" x14ac:dyDescent="0.2">
      <c r="B32" s="348" t="s">
        <v>54</v>
      </c>
      <c r="C32" s="345"/>
      <c r="E32" s="356" t="s">
        <v>54</v>
      </c>
      <c r="F32" s="353"/>
      <c r="H32" s="124">
        <f>C32-F32</f>
        <v>0</v>
      </c>
      <c r="I32" s="263"/>
    </row>
    <row r="33" spans="1:58" s="70" customFormat="1" ht="12.75" customHeight="1" thickBot="1" x14ac:dyDescent="0.3">
      <c r="A33" s="68"/>
      <c r="B33" s="350" t="s">
        <v>55</v>
      </c>
      <c r="C33" s="347"/>
      <c r="D33" s="2"/>
      <c r="E33" s="356" t="s">
        <v>55</v>
      </c>
      <c r="F33" s="355"/>
      <c r="G33" s="2"/>
      <c r="H33" s="124">
        <f>C33-F33</f>
        <v>0</v>
      </c>
      <c r="I33" s="26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</row>
    <row r="34" spans="1:58" s="156" customFormat="1" ht="13.5" thickBot="1" x14ac:dyDescent="0.25">
      <c r="A34" s="40"/>
      <c r="B34" s="128" t="s">
        <v>30</v>
      </c>
      <c r="C34" s="197">
        <f>SUM(C32:C33)</f>
        <v>0</v>
      </c>
      <c r="D34" s="2"/>
      <c r="E34" s="128" t="s">
        <v>30</v>
      </c>
      <c r="F34" s="197">
        <f>SUM(F32:F33)</f>
        <v>0</v>
      </c>
      <c r="G34" s="2"/>
      <c r="H34" s="400">
        <f>SUM(H32:H33)</f>
        <v>0</v>
      </c>
      <c r="I34" s="26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8" x14ac:dyDescent="0.2">
      <c r="B35" s="291" t="s">
        <v>70</v>
      </c>
      <c r="C35" s="217"/>
      <c r="D35" s="2"/>
      <c r="E35" s="291" t="s">
        <v>70</v>
      </c>
      <c r="F35" s="217"/>
      <c r="G35" s="2"/>
      <c r="H35" s="183"/>
      <c r="I35" s="18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BE35" s="59"/>
      <c r="BF35" s="59"/>
    </row>
    <row r="36" spans="1:58" s="1" customFormat="1" x14ac:dyDescent="0.2">
      <c r="B36" s="348" t="s">
        <v>54</v>
      </c>
      <c r="C36" s="345"/>
      <c r="D36" s="2"/>
      <c r="E36" s="356" t="s">
        <v>54</v>
      </c>
      <c r="F36" s="353"/>
      <c r="G36" s="2"/>
      <c r="H36" s="124">
        <f>C36-F36</f>
        <v>0</v>
      </c>
      <c r="I36" s="26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BE36" s="59"/>
    </row>
    <row r="37" spans="1:58" s="1" customFormat="1" ht="13.5" thickBot="1" x14ac:dyDescent="0.25">
      <c r="A37" s="18"/>
      <c r="B37" s="349" t="s">
        <v>55</v>
      </c>
      <c r="C37" s="346"/>
      <c r="D37" s="2"/>
      <c r="E37" s="356" t="s">
        <v>55</v>
      </c>
      <c r="F37" s="354"/>
      <c r="G37" s="2"/>
      <c r="H37" s="124">
        <f>C37-F37</f>
        <v>0</v>
      </c>
      <c r="I37" s="26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58" s="2" customFormat="1" ht="13.5" thickBot="1" x14ac:dyDescent="0.25">
      <c r="B38" s="128" t="s">
        <v>30</v>
      </c>
      <c r="C38" s="198">
        <f>SUM(C36:C37)</f>
        <v>0</v>
      </c>
      <c r="E38" s="128" t="s">
        <v>30</v>
      </c>
      <c r="F38" s="198">
        <f>SUM(F36:F37)</f>
        <v>0</v>
      </c>
      <c r="H38" s="271">
        <f>SUM(H36:H37)</f>
        <v>0</v>
      </c>
      <c r="I38" s="263"/>
    </row>
    <row r="39" spans="1:58" x14ac:dyDescent="0.2">
      <c r="B39" s="292" t="s">
        <v>71</v>
      </c>
      <c r="C39" s="215"/>
      <c r="D39" s="2"/>
      <c r="E39" s="292" t="s">
        <v>71</v>
      </c>
      <c r="F39" s="217"/>
      <c r="G39" s="2"/>
      <c r="H39" s="183"/>
      <c r="I39" s="18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BE39" s="59"/>
      <c r="BF39" s="59"/>
    </row>
    <row r="40" spans="1:58" s="1" customFormat="1" x14ac:dyDescent="0.2">
      <c r="B40" s="348" t="s">
        <v>54</v>
      </c>
      <c r="C40" s="345"/>
      <c r="D40" s="2"/>
      <c r="E40" s="356" t="s">
        <v>54</v>
      </c>
      <c r="F40" s="353"/>
      <c r="G40" s="2"/>
      <c r="H40" s="124">
        <f>C40-F40</f>
        <v>0</v>
      </c>
      <c r="I40" s="26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BE40" s="59"/>
    </row>
    <row r="41" spans="1:58" s="1" customFormat="1" ht="13.5" thickBot="1" x14ac:dyDescent="0.25">
      <c r="A41" s="18"/>
      <c r="B41" s="349" t="s">
        <v>55</v>
      </c>
      <c r="C41" s="346"/>
      <c r="D41" s="2"/>
      <c r="E41" s="356" t="s">
        <v>55</v>
      </c>
      <c r="F41" s="354"/>
      <c r="G41" s="2"/>
      <c r="H41" s="124">
        <f>C41-F41</f>
        <v>0</v>
      </c>
      <c r="I41" s="26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58" s="2" customFormat="1" ht="13.5" thickBot="1" x14ac:dyDescent="0.25">
      <c r="B42" s="128" t="s">
        <v>30</v>
      </c>
      <c r="C42" s="198">
        <f>SUM(C40:C41)</f>
        <v>0</v>
      </c>
      <c r="E42" s="128" t="s">
        <v>30</v>
      </c>
      <c r="F42" s="198">
        <f>SUM(F40:F41)</f>
        <v>0</v>
      </c>
      <c r="H42" s="271">
        <f>SUM(H40:H41)</f>
        <v>0</v>
      </c>
      <c r="I42" s="263"/>
    </row>
    <row r="43" spans="1:58" x14ac:dyDescent="0.2">
      <c r="B43" s="292" t="s">
        <v>72</v>
      </c>
      <c r="C43" s="215"/>
      <c r="D43" s="2"/>
      <c r="E43" s="292" t="s">
        <v>72</v>
      </c>
      <c r="F43" s="217"/>
      <c r="G43" s="2"/>
      <c r="H43" s="183"/>
      <c r="I43" s="18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BE43" s="59"/>
      <c r="BF43" s="59"/>
    </row>
    <row r="44" spans="1:58" s="1" customFormat="1" x14ac:dyDescent="0.2">
      <c r="B44" s="348" t="s">
        <v>54</v>
      </c>
      <c r="C44" s="345"/>
      <c r="D44" s="2"/>
      <c r="E44" s="356" t="s">
        <v>54</v>
      </c>
      <c r="F44" s="353"/>
      <c r="G44" s="2"/>
      <c r="H44" s="124">
        <f>C44-F44</f>
        <v>0</v>
      </c>
      <c r="I44" s="26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BE44" s="59"/>
    </row>
    <row r="45" spans="1:58" s="1" customFormat="1" ht="13.5" thickBot="1" x14ac:dyDescent="0.25">
      <c r="A45" s="18"/>
      <c r="B45" s="349" t="s">
        <v>55</v>
      </c>
      <c r="C45" s="346"/>
      <c r="D45" s="2"/>
      <c r="E45" s="356" t="s">
        <v>55</v>
      </c>
      <c r="F45" s="354"/>
      <c r="G45" s="2"/>
      <c r="H45" s="124">
        <f>C45-F45</f>
        <v>0</v>
      </c>
      <c r="I45" s="26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58" s="2" customFormat="1" ht="13.5" thickBot="1" x14ac:dyDescent="0.25">
      <c r="B46" s="128" t="s">
        <v>30</v>
      </c>
      <c r="C46" s="198">
        <f>SUM(C44:C45)</f>
        <v>0</v>
      </c>
      <c r="E46" s="128" t="s">
        <v>30</v>
      </c>
      <c r="F46" s="198">
        <f>SUM(F44:F45)</f>
        <v>0</v>
      </c>
      <c r="H46" s="271">
        <f>SUM(H44:H45)</f>
        <v>0</v>
      </c>
      <c r="I46" s="263"/>
    </row>
    <row r="47" spans="1:58" x14ac:dyDescent="0.2">
      <c r="B47" s="292" t="s">
        <v>73</v>
      </c>
      <c r="C47" s="215"/>
      <c r="D47" s="2"/>
      <c r="E47" s="292" t="s">
        <v>73</v>
      </c>
      <c r="F47" s="217"/>
      <c r="G47" s="2"/>
      <c r="H47" s="183"/>
      <c r="I47" s="18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BE47" s="59"/>
      <c r="BF47" s="59"/>
    </row>
    <row r="48" spans="1:58" s="1" customFormat="1" x14ac:dyDescent="0.2">
      <c r="B48" s="348" t="s">
        <v>54</v>
      </c>
      <c r="C48" s="345"/>
      <c r="D48" s="2"/>
      <c r="E48" s="356" t="s">
        <v>54</v>
      </c>
      <c r="F48" s="353"/>
      <c r="G48" s="2"/>
      <c r="H48" s="124">
        <f>C48-F48</f>
        <v>0</v>
      </c>
      <c r="I48" s="26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BE48" s="59"/>
    </row>
    <row r="49" spans="1:58" s="1" customFormat="1" ht="13.5" thickBot="1" x14ac:dyDescent="0.25">
      <c r="A49" s="18"/>
      <c r="B49" s="349" t="s">
        <v>55</v>
      </c>
      <c r="C49" s="346"/>
      <c r="D49" s="2"/>
      <c r="E49" s="356" t="s">
        <v>55</v>
      </c>
      <c r="F49" s="354"/>
      <c r="G49" s="2"/>
      <c r="H49" s="124">
        <f>C49-F49</f>
        <v>0</v>
      </c>
      <c r="I49" s="26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58" s="2" customFormat="1" ht="13.5" thickBot="1" x14ac:dyDescent="0.25">
      <c r="B50" s="128" t="s">
        <v>30</v>
      </c>
      <c r="C50" s="194">
        <f>SUM(C48:C49)</f>
        <v>0</v>
      </c>
      <c r="E50" s="128" t="s">
        <v>30</v>
      </c>
      <c r="F50" s="197">
        <f>SUM(F48:F49)</f>
        <v>0</v>
      </c>
      <c r="H50" s="271">
        <f>SUM(H48:H49)</f>
        <v>0</v>
      </c>
      <c r="I50" s="263"/>
    </row>
    <row r="51" spans="1:58" x14ac:dyDescent="0.2">
      <c r="B51" s="293" t="s">
        <v>74</v>
      </c>
      <c r="C51" s="216"/>
      <c r="D51" s="2"/>
      <c r="E51" s="293" t="s">
        <v>74</v>
      </c>
      <c r="F51" s="217"/>
      <c r="G51" s="2"/>
      <c r="H51" s="183"/>
      <c r="I51" s="18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BE51" s="59"/>
      <c r="BF51" s="59"/>
    </row>
    <row r="52" spans="1:58" s="1" customFormat="1" x14ac:dyDescent="0.2">
      <c r="B52" s="348" t="s">
        <v>54</v>
      </c>
      <c r="C52" s="345"/>
      <c r="D52" s="2"/>
      <c r="E52" s="356" t="s">
        <v>54</v>
      </c>
      <c r="F52" s="353"/>
      <c r="G52" s="2"/>
      <c r="H52" s="124">
        <f>C52-F52</f>
        <v>0</v>
      </c>
      <c r="I52" s="26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BE52" s="59"/>
    </row>
    <row r="53" spans="1:58" s="1" customFormat="1" ht="13.5" thickBot="1" x14ac:dyDescent="0.25">
      <c r="A53" s="18"/>
      <c r="B53" s="349" t="s">
        <v>55</v>
      </c>
      <c r="C53" s="346"/>
      <c r="D53" s="2"/>
      <c r="E53" s="356" t="s">
        <v>55</v>
      </c>
      <c r="F53" s="354"/>
      <c r="G53" s="2"/>
      <c r="H53" s="124">
        <f>C53-F53</f>
        <v>0</v>
      </c>
      <c r="I53" s="26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58" s="2" customFormat="1" ht="13.5" thickBot="1" x14ac:dyDescent="0.25">
      <c r="B54" s="128" t="s">
        <v>30</v>
      </c>
      <c r="C54" s="198">
        <f>SUM(C52:C53)</f>
        <v>0</v>
      </c>
      <c r="E54" s="128" t="s">
        <v>30</v>
      </c>
      <c r="F54" s="198">
        <f>SUM(F52:F53)</f>
        <v>0</v>
      </c>
      <c r="H54" s="271">
        <f>SUM(H52:H53)</f>
        <v>0</v>
      </c>
      <c r="I54" s="263"/>
    </row>
    <row r="55" spans="1:58" x14ac:dyDescent="0.2">
      <c r="B55" s="293" t="s">
        <v>89</v>
      </c>
      <c r="C55" s="215"/>
      <c r="D55" s="2"/>
      <c r="E55" s="293" t="s">
        <v>89</v>
      </c>
      <c r="F55" s="217"/>
      <c r="G55" s="2"/>
      <c r="H55" s="183"/>
      <c r="I55" s="18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BE55" s="59"/>
      <c r="BF55" s="59"/>
    </row>
    <row r="56" spans="1:58" s="1" customFormat="1" x14ac:dyDescent="0.2">
      <c r="B56" s="348" t="s">
        <v>54</v>
      </c>
      <c r="C56" s="345"/>
      <c r="D56" s="2"/>
      <c r="E56" s="356" t="s">
        <v>54</v>
      </c>
      <c r="F56" s="353"/>
      <c r="G56" s="2"/>
      <c r="H56" s="124">
        <f>C56-F56</f>
        <v>0</v>
      </c>
      <c r="I56" s="26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BE56" s="59"/>
    </row>
    <row r="57" spans="1:58" s="1" customFormat="1" ht="13.5" thickBot="1" x14ac:dyDescent="0.25">
      <c r="A57" s="18"/>
      <c r="B57" s="349" t="s">
        <v>55</v>
      </c>
      <c r="C57" s="346"/>
      <c r="D57" s="2"/>
      <c r="E57" s="356" t="s">
        <v>55</v>
      </c>
      <c r="F57" s="354"/>
      <c r="G57" s="2"/>
      <c r="H57" s="124">
        <f>C57-F57</f>
        <v>0</v>
      </c>
      <c r="I57" s="26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58" s="2" customFormat="1" ht="13.5" thickBot="1" x14ac:dyDescent="0.25">
      <c r="B58" s="128" t="s">
        <v>30</v>
      </c>
      <c r="C58" s="199">
        <f>SUM(C56:C57)</f>
        <v>0</v>
      </c>
      <c r="E58" s="128" t="s">
        <v>30</v>
      </c>
      <c r="F58" s="199">
        <f>SUM(F56:F57)</f>
        <v>0</v>
      </c>
      <c r="H58" s="271">
        <f>SUM(H56:H57)</f>
        <v>0</v>
      </c>
      <c r="I58" s="263"/>
    </row>
    <row r="59" spans="1:58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BE59" s="59"/>
      <c r="BF59" s="59"/>
    </row>
    <row r="60" spans="1:58" s="1" customForma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BE60" s="59"/>
    </row>
    <row r="61" spans="1:58" s="1" customFormat="1" x14ac:dyDescent="0.2">
      <c r="A61" s="1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58" s="2" customFormat="1" x14ac:dyDescent="0.2"/>
    <row r="63" spans="1:58" s="2" customFormat="1" x14ac:dyDescent="0.2"/>
    <row r="64" spans="1:58" s="2" customFormat="1" x14ac:dyDescent="0.2"/>
    <row r="65" spans="8:28" s="2" customFormat="1" x14ac:dyDescent="0.2"/>
    <row r="66" spans="8:28" s="2" customFormat="1" x14ac:dyDescent="0.2"/>
    <row r="67" spans="8:28" s="2" customFormat="1" x14ac:dyDescent="0.2"/>
    <row r="68" spans="8:28" s="2" customFormat="1" x14ac:dyDescent="0.2"/>
    <row r="69" spans="8:28" s="2" customFormat="1" x14ac:dyDescent="0.2"/>
    <row r="70" spans="8:28" s="2" customFormat="1" x14ac:dyDescent="0.2">
      <c r="H70" s="79"/>
      <c r="L70" s="79"/>
      <c r="P70" s="79"/>
      <c r="T70" s="79"/>
      <c r="X70" s="79"/>
      <c r="AB70" s="46"/>
    </row>
    <row r="71" spans="8:28" s="2" customFormat="1" x14ac:dyDescent="0.2">
      <c r="H71" s="79"/>
      <c r="L71" s="79"/>
      <c r="P71" s="79"/>
      <c r="T71" s="79"/>
      <c r="X71" s="79"/>
      <c r="AB71" s="46"/>
    </row>
    <row r="72" spans="8:28" s="2" customFormat="1" x14ac:dyDescent="0.2">
      <c r="H72" s="79"/>
      <c r="L72" s="79"/>
      <c r="P72" s="79"/>
      <c r="T72" s="79"/>
      <c r="X72" s="79"/>
      <c r="AB72" s="46"/>
    </row>
    <row r="73" spans="8:28" s="2" customFormat="1" x14ac:dyDescent="0.2">
      <c r="H73" s="79"/>
      <c r="L73" s="79"/>
      <c r="P73" s="79"/>
      <c r="T73" s="79"/>
      <c r="X73" s="79"/>
      <c r="AB73" s="46"/>
    </row>
    <row r="74" spans="8:28" s="2" customFormat="1" x14ac:dyDescent="0.2">
      <c r="H74" s="79"/>
      <c r="L74" s="79"/>
      <c r="P74" s="79"/>
      <c r="T74" s="79"/>
      <c r="X74" s="79"/>
      <c r="AB74" s="46"/>
    </row>
    <row r="75" spans="8:28" s="2" customFormat="1" x14ac:dyDescent="0.2">
      <c r="H75" s="79"/>
      <c r="L75" s="79"/>
      <c r="P75" s="79"/>
      <c r="T75" s="79"/>
      <c r="X75" s="79"/>
      <c r="AB75" s="46"/>
    </row>
    <row r="76" spans="8:28" s="2" customFormat="1" x14ac:dyDescent="0.2">
      <c r="H76" s="79"/>
      <c r="L76" s="79"/>
      <c r="P76" s="79"/>
      <c r="T76" s="79"/>
      <c r="X76" s="79"/>
      <c r="AB76" s="46"/>
    </row>
    <row r="77" spans="8:28" s="2" customFormat="1" x14ac:dyDescent="0.2">
      <c r="H77" s="79"/>
      <c r="L77" s="79"/>
      <c r="P77" s="79"/>
      <c r="T77" s="79"/>
      <c r="X77" s="79"/>
      <c r="AB77" s="46"/>
    </row>
    <row r="78" spans="8:28" s="2" customFormat="1" x14ac:dyDescent="0.2">
      <c r="H78" s="79"/>
      <c r="L78" s="79"/>
      <c r="P78" s="79"/>
      <c r="T78" s="79"/>
      <c r="X78" s="79"/>
      <c r="AB78" s="46"/>
    </row>
    <row r="79" spans="8:28" s="2" customFormat="1" x14ac:dyDescent="0.2">
      <c r="H79" s="79"/>
      <c r="L79" s="79"/>
      <c r="P79" s="79"/>
      <c r="T79" s="79"/>
      <c r="X79" s="79"/>
      <c r="AB79" s="46"/>
    </row>
    <row r="80" spans="8:28" s="2" customFormat="1" x14ac:dyDescent="0.2">
      <c r="H80" s="79"/>
      <c r="L80" s="79"/>
      <c r="P80" s="79"/>
      <c r="T80" s="79"/>
      <c r="X80" s="79"/>
      <c r="AB80" s="46"/>
    </row>
    <row r="81" spans="8:28" s="2" customFormat="1" x14ac:dyDescent="0.2">
      <c r="H81" s="79"/>
      <c r="L81" s="79"/>
      <c r="P81" s="79"/>
      <c r="T81" s="79"/>
      <c r="X81" s="79"/>
      <c r="AB81" s="46"/>
    </row>
    <row r="82" spans="8:28" s="2" customFormat="1" x14ac:dyDescent="0.2">
      <c r="H82" s="79"/>
      <c r="L82" s="79"/>
      <c r="P82" s="79"/>
      <c r="T82" s="79"/>
      <c r="X82" s="79"/>
      <c r="AB82" s="46"/>
    </row>
    <row r="83" spans="8:28" s="2" customFormat="1" x14ac:dyDescent="0.2">
      <c r="H83" s="79"/>
      <c r="L83" s="79"/>
      <c r="P83" s="79"/>
      <c r="T83" s="79"/>
      <c r="X83" s="79"/>
      <c r="AB83" s="46"/>
    </row>
    <row r="84" spans="8:28" s="2" customFormat="1" x14ac:dyDescent="0.2">
      <c r="H84" s="79"/>
      <c r="L84" s="79"/>
      <c r="P84" s="79"/>
      <c r="T84" s="79"/>
      <c r="X84" s="79"/>
      <c r="AB84" s="46"/>
    </row>
    <row r="85" spans="8:28" s="2" customFormat="1" x14ac:dyDescent="0.2">
      <c r="H85" s="79"/>
      <c r="L85" s="79"/>
      <c r="P85" s="79"/>
      <c r="T85" s="79"/>
      <c r="X85" s="79"/>
      <c r="AB85" s="46"/>
    </row>
    <row r="86" spans="8:28" s="2" customFormat="1" x14ac:dyDescent="0.2">
      <c r="H86" s="79"/>
      <c r="L86" s="79"/>
      <c r="P86" s="79"/>
      <c r="T86" s="79"/>
      <c r="X86" s="79"/>
      <c r="AB86" s="46"/>
    </row>
    <row r="87" spans="8:28" s="2" customFormat="1" x14ac:dyDescent="0.2">
      <c r="H87" s="79"/>
      <c r="L87" s="79"/>
      <c r="P87" s="79"/>
      <c r="T87" s="79"/>
      <c r="X87" s="79"/>
      <c r="AB87" s="46"/>
    </row>
    <row r="88" spans="8:28" s="2" customFormat="1" x14ac:dyDescent="0.2">
      <c r="H88" s="79"/>
      <c r="L88" s="79"/>
      <c r="P88" s="79"/>
      <c r="T88" s="79"/>
      <c r="X88" s="79"/>
      <c r="AB88" s="46"/>
    </row>
    <row r="89" spans="8:28" s="2" customFormat="1" x14ac:dyDescent="0.2">
      <c r="H89" s="79"/>
      <c r="L89" s="79"/>
      <c r="P89" s="79"/>
      <c r="T89" s="79"/>
      <c r="X89" s="79"/>
      <c r="AB89" s="46"/>
    </row>
    <row r="90" spans="8:28" s="2" customFormat="1" x14ac:dyDescent="0.2">
      <c r="H90" s="79"/>
      <c r="L90" s="79"/>
      <c r="P90" s="79"/>
      <c r="T90" s="79"/>
      <c r="X90" s="79"/>
      <c r="AB90" s="46"/>
    </row>
    <row r="91" spans="8:28" s="2" customFormat="1" x14ac:dyDescent="0.2">
      <c r="H91" s="79"/>
      <c r="L91" s="79"/>
      <c r="P91" s="79"/>
      <c r="T91" s="79"/>
      <c r="X91" s="79"/>
      <c r="AB91" s="46"/>
    </row>
    <row r="92" spans="8:28" s="2" customFormat="1" x14ac:dyDescent="0.2">
      <c r="H92" s="79"/>
      <c r="L92" s="79"/>
      <c r="P92" s="79"/>
      <c r="T92" s="79"/>
      <c r="X92" s="79"/>
      <c r="AB92" s="46"/>
    </row>
    <row r="93" spans="8:28" s="2" customFormat="1" x14ac:dyDescent="0.2">
      <c r="H93" s="79"/>
      <c r="L93" s="79"/>
      <c r="P93" s="79"/>
      <c r="T93" s="79"/>
      <c r="X93" s="79"/>
      <c r="AB93" s="46"/>
    </row>
    <row r="94" spans="8:28" s="2" customFormat="1" x14ac:dyDescent="0.2">
      <c r="H94" s="79"/>
      <c r="L94" s="79"/>
      <c r="P94" s="79"/>
      <c r="T94" s="79"/>
      <c r="X94" s="79"/>
      <c r="AB94" s="46"/>
    </row>
    <row r="95" spans="8:28" s="2" customFormat="1" x14ac:dyDescent="0.2">
      <c r="H95" s="79"/>
      <c r="L95" s="79"/>
      <c r="P95" s="79"/>
      <c r="T95" s="79"/>
      <c r="X95" s="79"/>
      <c r="AB95" s="46"/>
    </row>
    <row r="96" spans="8:28" s="2" customFormat="1" x14ac:dyDescent="0.2">
      <c r="H96" s="79"/>
      <c r="L96" s="79"/>
      <c r="P96" s="79"/>
      <c r="T96" s="79"/>
      <c r="X96" s="79"/>
      <c r="AB96" s="46"/>
    </row>
    <row r="97" spans="8:28" s="2" customFormat="1" x14ac:dyDescent="0.2">
      <c r="H97" s="79"/>
      <c r="L97" s="79"/>
      <c r="P97" s="79"/>
      <c r="T97" s="79"/>
      <c r="X97" s="79"/>
      <c r="AB97" s="46"/>
    </row>
    <row r="98" spans="8:28" s="2" customFormat="1" x14ac:dyDescent="0.2">
      <c r="H98" s="79"/>
      <c r="L98" s="79"/>
      <c r="P98" s="79"/>
      <c r="T98" s="79"/>
      <c r="X98" s="79"/>
      <c r="AB98" s="46"/>
    </row>
    <row r="99" spans="8:28" s="2" customFormat="1" x14ac:dyDescent="0.2">
      <c r="H99" s="79"/>
      <c r="L99" s="79"/>
      <c r="P99" s="79"/>
      <c r="T99" s="79"/>
      <c r="X99" s="79"/>
      <c r="AB99" s="46"/>
    </row>
    <row r="100" spans="8:28" s="2" customFormat="1" x14ac:dyDescent="0.2">
      <c r="H100" s="79"/>
      <c r="L100" s="79"/>
      <c r="P100" s="79"/>
      <c r="T100" s="79"/>
      <c r="X100" s="79"/>
      <c r="AB100" s="46"/>
    </row>
    <row r="101" spans="8:28" s="2" customFormat="1" x14ac:dyDescent="0.2">
      <c r="H101" s="79"/>
      <c r="L101" s="79"/>
      <c r="P101" s="79"/>
      <c r="T101" s="79"/>
      <c r="X101" s="79"/>
      <c r="AB101" s="46"/>
    </row>
    <row r="102" spans="8:28" s="2" customFormat="1" x14ac:dyDescent="0.2">
      <c r="H102" s="79"/>
      <c r="L102" s="79"/>
      <c r="P102" s="79"/>
      <c r="T102" s="79"/>
      <c r="X102" s="79"/>
      <c r="AB102" s="46"/>
    </row>
    <row r="103" spans="8:28" s="2" customFormat="1" x14ac:dyDescent="0.2">
      <c r="H103" s="79"/>
      <c r="L103" s="79"/>
      <c r="P103" s="79"/>
      <c r="T103" s="79"/>
      <c r="X103" s="79"/>
      <c r="AB103" s="46"/>
    </row>
    <row r="104" spans="8:28" s="2" customFormat="1" x14ac:dyDescent="0.2">
      <c r="H104" s="79"/>
      <c r="L104" s="79"/>
      <c r="P104" s="79"/>
      <c r="T104" s="79"/>
      <c r="X104" s="79"/>
      <c r="AB104" s="46"/>
    </row>
    <row r="105" spans="8:28" s="2" customFormat="1" x14ac:dyDescent="0.2">
      <c r="H105" s="79"/>
      <c r="L105" s="79"/>
      <c r="P105" s="79"/>
      <c r="T105" s="79"/>
      <c r="X105" s="79"/>
      <c r="AB105" s="46"/>
    </row>
    <row r="106" spans="8:28" s="2" customFormat="1" x14ac:dyDescent="0.2">
      <c r="H106" s="79"/>
      <c r="L106" s="79"/>
      <c r="P106" s="79"/>
      <c r="T106" s="79"/>
      <c r="X106" s="79"/>
      <c r="AB106" s="46"/>
    </row>
    <row r="107" spans="8:28" s="2" customFormat="1" x14ac:dyDescent="0.2">
      <c r="H107" s="79"/>
      <c r="L107" s="79"/>
      <c r="P107" s="79"/>
      <c r="T107" s="79"/>
      <c r="X107" s="79"/>
      <c r="AB107" s="46"/>
    </row>
    <row r="108" spans="8:28" s="2" customFormat="1" x14ac:dyDescent="0.2">
      <c r="H108" s="79"/>
      <c r="L108" s="79"/>
      <c r="P108" s="79"/>
      <c r="T108" s="79"/>
      <c r="X108" s="79"/>
      <c r="AB108" s="46"/>
    </row>
    <row r="109" spans="8:28" s="2" customFormat="1" x14ac:dyDescent="0.2">
      <c r="H109" s="79"/>
      <c r="L109" s="79"/>
      <c r="P109" s="79"/>
      <c r="T109" s="79"/>
      <c r="X109" s="79"/>
      <c r="AB109" s="46"/>
    </row>
    <row r="110" spans="8:28" s="2" customFormat="1" x14ac:dyDescent="0.2">
      <c r="H110" s="79"/>
      <c r="L110" s="79"/>
      <c r="P110" s="79"/>
      <c r="T110" s="79"/>
      <c r="X110" s="79"/>
      <c r="AB110" s="46"/>
    </row>
    <row r="111" spans="8:28" s="2" customFormat="1" x14ac:dyDescent="0.2">
      <c r="H111" s="79"/>
      <c r="L111" s="79"/>
      <c r="P111" s="79"/>
      <c r="T111" s="79"/>
      <c r="X111" s="79"/>
      <c r="AB111" s="46"/>
    </row>
    <row r="112" spans="8:28" s="2" customFormat="1" x14ac:dyDescent="0.2">
      <c r="H112" s="79"/>
      <c r="L112" s="79"/>
      <c r="P112" s="79"/>
      <c r="T112" s="79"/>
      <c r="X112" s="79"/>
      <c r="AB112" s="46"/>
    </row>
    <row r="113" spans="8:28" s="2" customFormat="1" x14ac:dyDescent="0.2">
      <c r="H113" s="79"/>
      <c r="L113" s="79"/>
      <c r="P113" s="79"/>
      <c r="T113" s="79"/>
      <c r="X113" s="79"/>
      <c r="AB113" s="46"/>
    </row>
    <row r="114" spans="8:28" s="2" customFormat="1" x14ac:dyDescent="0.2">
      <c r="H114" s="79"/>
      <c r="L114" s="79"/>
      <c r="P114" s="79"/>
      <c r="T114" s="79"/>
      <c r="X114" s="79"/>
      <c r="AB114" s="46"/>
    </row>
    <row r="115" spans="8:28" s="2" customFormat="1" x14ac:dyDescent="0.2">
      <c r="H115" s="79"/>
      <c r="L115" s="79"/>
      <c r="P115" s="79"/>
      <c r="T115" s="79"/>
      <c r="X115" s="79"/>
      <c r="AB115" s="46"/>
    </row>
    <row r="116" spans="8:28" s="2" customFormat="1" x14ac:dyDescent="0.2">
      <c r="H116" s="79"/>
      <c r="L116" s="79"/>
      <c r="P116" s="79"/>
      <c r="T116" s="79"/>
      <c r="X116" s="79"/>
      <c r="AB116" s="46"/>
    </row>
  </sheetData>
  <sheetProtection selectLockedCells="1"/>
  <mergeCells count="4">
    <mergeCell ref="H17:I17"/>
    <mergeCell ref="E17:F17"/>
    <mergeCell ref="B2:E2"/>
    <mergeCell ref="B4:E4"/>
  </mergeCells>
  <pageMargins left="0.98425196850393704" right="0.98425196850393704" top="0.98425196850393704" bottom="0.98425196850393704" header="0.51181102362204722" footer="0.51181102362204722"/>
  <pageSetup paperSize="8" scale="54" orientation="landscape" r:id="rId1"/>
  <colBreaks count="2" manualBreakCount="2">
    <brk id="6" max="180" man="1"/>
    <brk id="18" max="1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811"/>
  <sheetViews>
    <sheetView topLeftCell="B1" zoomScale="87" zoomScaleNormal="87" workbookViewId="0">
      <pane xSplit="2" ySplit="1" topLeftCell="D17" activePane="bottomRight" state="frozen"/>
      <selection activeCell="B1" sqref="B1"/>
      <selection pane="topRight" activeCell="D1" sqref="D1"/>
      <selection pane="bottomLeft" activeCell="B2" sqref="B2"/>
      <selection pane="bottomRight" activeCell="J36" sqref="J36"/>
    </sheetView>
  </sheetViews>
  <sheetFormatPr defaultRowHeight="12.75" x14ac:dyDescent="0.2"/>
  <cols>
    <col min="1" max="1" width="3.42578125" style="1" customWidth="1"/>
    <col min="2" max="2" width="8.7109375" style="1" bestFit="1" customWidth="1"/>
    <col min="3" max="3" width="99.140625" style="59" customWidth="1"/>
    <col min="4" max="4" width="36.42578125" style="59" customWidth="1"/>
    <col min="5" max="5" width="14.7109375" style="59" bestFit="1" customWidth="1"/>
    <col min="6" max="6" width="8.5703125" style="59" bestFit="1" customWidth="1"/>
    <col min="7" max="7" width="19.28515625" style="59" bestFit="1" customWidth="1"/>
    <col min="8" max="8" width="16.28515625" style="59" customWidth="1"/>
    <col min="9" max="9" width="8.7109375" style="1" bestFit="1" customWidth="1"/>
    <col min="10" max="10" width="73.42578125" style="59" customWidth="1"/>
    <col min="11" max="11" width="38.5703125" style="59" customWidth="1"/>
    <col min="12" max="12" width="14.7109375" style="59" bestFit="1" customWidth="1"/>
    <col min="13" max="13" width="8.5703125" style="59" bestFit="1" customWidth="1"/>
    <col min="14" max="14" width="19.28515625" style="59" bestFit="1" customWidth="1"/>
    <col min="15" max="15" width="18" style="59" bestFit="1" customWidth="1"/>
    <col min="16" max="16" width="31.140625" style="81" bestFit="1" customWidth="1"/>
    <col min="17" max="17" width="82" style="59" bestFit="1" customWidth="1"/>
    <col min="18" max="18" width="17.42578125" style="59" bestFit="1" customWidth="1"/>
    <col min="19" max="19" width="18" style="59" bestFit="1" customWidth="1"/>
    <col min="20" max="20" width="6.7109375" style="59" bestFit="1" customWidth="1"/>
    <col min="21" max="21" width="23" style="59" bestFit="1" customWidth="1"/>
    <col min="22" max="22" width="26" style="1" bestFit="1" customWidth="1"/>
    <col min="23" max="52" width="9.140625" style="1"/>
    <col min="53" max="16384" width="9.140625" style="59"/>
  </cols>
  <sheetData>
    <row r="1" spans="3:22" ht="23.25" x14ac:dyDescent="0.2">
      <c r="C1" s="210" t="s">
        <v>0</v>
      </c>
      <c r="D1" s="211"/>
      <c r="E1" s="211"/>
      <c r="F1" s="211"/>
      <c r="G1" s="211"/>
      <c r="H1" s="250"/>
      <c r="I1" s="250"/>
      <c r="J1" s="210"/>
      <c r="K1" s="211"/>
      <c r="L1" s="211"/>
      <c r="M1" s="211"/>
      <c r="N1" s="211"/>
      <c r="O1" s="28"/>
      <c r="P1" s="73"/>
      <c r="Q1" s="23"/>
      <c r="R1" s="23"/>
      <c r="S1" s="28"/>
      <c r="T1" s="28"/>
      <c r="U1" s="1"/>
    </row>
    <row r="2" spans="3:22" ht="54" customHeight="1" x14ac:dyDescent="0.25">
      <c r="C2" s="560" t="s">
        <v>150</v>
      </c>
      <c r="D2" s="561"/>
      <c r="E2" s="562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3:22" ht="16.5" customHeight="1" x14ac:dyDescent="0.25">
      <c r="C3" s="471"/>
      <c r="D3" s="480"/>
      <c r="E3" s="472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3:22" ht="18" x14ac:dyDescent="0.25">
      <c r="C4" s="473" t="s">
        <v>116</v>
      </c>
      <c r="D4" s="481"/>
      <c r="E4" s="47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3:22" ht="18" x14ac:dyDescent="0.25">
      <c r="C5" s="473"/>
      <c r="D5" s="481"/>
      <c r="E5" s="47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3:22" ht="18.75" x14ac:dyDescent="0.3">
      <c r="C6" s="475" t="s">
        <v>153</v>
      </c>
      <c r="D6" s="482"/>
      <c r="E6" s="476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3:22" ht="20.25" x14ac:dyDescent="0.3">
      <c r="C7" s="357" t="s">
        <v>91</v>
      </c>
      <c r="D7" s="357"/>
      <c r="E7" s="15"/>
      <c r="F7" s="15"/>
      <c r="G7" s="15"/>
      <c r="H7" s="15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3:22" ht="20.25" x14ac:dyDescent="0.3">
      <c r="C8" s="358" t="s">
        <v>42</v>
      </c>
      <c r="D8" s="358"/>
      <c r="E8" s="18"/>
      <c r="F8" s="18"/>
      <c r="G8" s="18"/>
      <c r="H8" s="18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3:22" ht="26.25" x14ac:dyDescent="0.4">
      <c r="C9" s="17"/>
      <c r="D9" s="17"/>
      <c r="E9" s="18"/>
      <c r="F9" s="18"/>
      <c r="G9" s="18"/>
      <c r="H9" s="18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3:22" ht="15" x14ac:dyDescent="0.2">
      <c r="C10" s="3" t="s">
        <v>1</v>
      </c>
      <c r="D10" s="413">
        <f>'Own contribution'!C15</f>
        <v>0</v>
      </c>
      <c r="E10" s="201"/>
      <c r="F10" s="201"/>
      <c r="G10" s="272"/>
      <c r="H10" s="45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3:22" ht="15" x14ac:dyDescent="0.2">
      <c r="C11" s="3" t="s">
        <v>5</v>
      </c>
      <c r="D11" s="413">
        <f>'Own contribution'!C16</f>
        <v>0</v>
      </c>
      <c r="E11" s="201"/>
      <c r="F11" s="201"/>
      <c r="G11" s="272"/>
      <c r="H11" s="45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3:22" ht="15" x14ac:dyDescent="0.2">
      <c r="C12" s="3" t="s">
        <v>2</v>
      </c>
      <c r="D12" s="413">
        <f>'Own contribution'!C17</f>
        <v>0</v>
      </c>
      <c r="E12" s="201"/>
      <c r="F12" s="201"/>
      <c r="G12" s="272"/>
      <c r="H12" s="45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3:22" ht="15" x14ac:dyDescent="0.2">
      <c r="C13" s="3" t="s">
        <v>3</v>
      </c>
      <c r="D13" s="413">
        <f>'Own contribution'!C18</f>
        <v>0</v>
      </c>
      <c r="E13" s="201"/>
      <c r="F13" s="201"/>
      <c r="G13" s="272"/>
      <c r="H13" s="45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3:22" ht="15" x14ac:dyDescent="0.2">
      <c r="C14" s="20"/>
      <c r="D14" s="20"/>
      <c r="E14" s="30"/>
      <c r="F14" s="30"/>
      <c r="G14" s="30"/>
      <c r="H14" s="30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3:22" ht="26.25" x14ac:dyDescent="0.4">
      <c r="C15" s="17"/>
      <c r="D15" s="17"/>
      <c r="E15" s="18"/>
      <c r="F15" s="18"/>
      <c r="G15" s="18"/>
      <c r="H15" s="18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3:22" ht="15" x14ac:dyDescent="0.2">
      <c r="C16" s="21"/>
      <c r="D16" s="21"/>
      <c r="E16" s="18"/>
      <c r="F16" s="18"/>
      <c r="G16" s="18"/>
      <c r="H16" s="134"/>
      <c r="J16" s="21"/>
      <c r="K16" s="21"/>
      <c r="L16" s="18"/>
      <c r="M16" s="18"/>
      <c r="N16" s="18"/>
      <c r="O16" s="134"/>
      <c r="P16" s="134"/>
      <c r="Q16" s="134"/>
      <c r="R16" s="134"/>
      <c r="S16" s="134"/>
      <c r="T16" s="134"/>
      <c r="U16" s="134"/>
    </row>
    <row r="17" spans="1:52" ht="15.75" customHeight="1" x14ac:dyDescent="0.25">
      <c r="C17" s="202" t="s">
        <v>37</v>
      </c>
      <c r="D17" s="374"/>
      <c r="E17" s="203"/>
      <c r="F17" s="22"/>
      <c r="G17" s="186"/>
      <c r="H17" s="134"/>
      <c r="J17" s="550" t="s">
        <v>86</v>
      </c>
      <c r="K17" s="551"/>
      <c r="L17" s="559"/>
      <c r="M17" s="559"/>
      <c r="N17" s="555"/>
      <c r="O17" s="415"/>
      <c r="P17" s="548" t="s">
        <v>113</v>
      </c>
      <c r="Q17" s="549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52" s="70" customFormat="1" ht="15" customHeight="1" x14ac:dyDescent="0.25">
      <c r="A18" s="68"/>
      <c r="B18" s="68"/>
      <c r="C18" s="222" t="s">
        <v>67</v>
      </c>
      <c r="D18" s="223"/>
      <c r="E18" s="223"/>
      <c r="F18" s="223"/>
      <c r="G18" s="224"/>
      <c r="H18" s="134"/>
      <c r="I18" s="68"/>
      <c r="J18" s="222" t="s">
        <v>67</v>
      </c>
      <c r="K18" s="223"/>
      <c r="L18" s="223"/>
      <c r="M18" s="223"/>
      <c r="N18" s="22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</row>
    <row r="19" spans="1:52" s="156" customFormat="1" ht="51" x14ac:dyDescent="0.2">
      <c r="A19" s="40"/>
      <c r="B19" s="151" t="s">
        <v>12</v>
      </c>
      <c r="C19" s="151" t="s">
        <v>13</v>
      </c>
      <c r="D19" s="151" t="s">
        <v>107</v>
      </c>
      <c r="E19" s="395" t="s">
        <v>14</v>
      </c>
      <c r="F19" s="395" t="s">
        <v>112</v>
      </c>
      <c r="G19" s="396" t="s">
        <v>111</v>
      </c>
      <c r="H19" s="134"/>
      <c r="I19" s="151" t="s">
        <v>12</v>
      </c>
      <c r="J19" s="151" t="s">
        <v>13</v>
      </c>
      <c r="K19" s="151" t="s">
        <v>107</v>
      </c>
      <c r="L19" s="395" t="s">
        <v>14</v>
      </c>
      <c r="M19" s="395" t="s">
        <v>112</v>
      </c>
      <c r="N19" s="397" t="s">
        <v>26</v>
      </c>
      <c r="O19" s="134"/>
      <c r="P19" s="251" t="s">
        <v>99</v>
      </c>
      <c r="Q19" s="288" t="s">
        <v>87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</row>
    <row r="20" spans="1:52" ht="15" x14ac:dyDescent="0.2">
      <c r="B20" s="24"/>
      <c r="C20" s="10"/>
      <c r="D20" s="181"/>
      <c r="E20" s="11"/>
      <c r="F20" s="89"/>
      <c r="G20" s="90">
        <f>F20*E20</f>
        <v>0</v>
      </c>
      <c r="H20" s="134"/>
      <c r="I20" s="257"/>
      <c r="J20" s="257"/>
      <c r="K20" s="257"/>
      <c r="L20" s="257"/>
      <c r="M20" s="274"/>
      <c r="N20" s="90">
        <f>M20*L20</f>
        <v>0</v>
      </c>
      <c r="O20" s="134"/>
      <c r="P20" s="402">
        <f>G20-N20</f>
        <v>0</v>
      </c>
      <c r="Q20" s="403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Z20" s="59"/>
    </row>
    <row r="21" spans="1:52" ht="15" x14ac:dyDescent="0.2">
      <c r="B21" s="24"/>
      <c r="C21" s="10"/>
      <c r="D21" s="181"/>
      <c r="E21" s="11"/>
      <c r="F21" s="89"/>
      <c r="G21" s="90">
        <f t="shared" ref="G21:G28" si="0">E21*F21</f>
        <v>0</v>
      </c>
      <c r="H21" s="134"/>
      <c r="I21" s="257"/>
      <c r="J21" s="257"/>
      <c r="K21" s="257"/>
      <c r="L21" s="257"/>
      <c r="M21" s="274"/>
      <c r="N21" s="90">
        <f t="shared" ref="N21:N28" si="1">L21*M21</f>
        <v>0</v>
      </c>
      <c r="O21" s="134"/>
      <c r="P21" s="402">
        <f t="shared" ref="P21:P28" si="2">G21-N21</f>
        <v>0</v>
      </c>
      <c r="Q21" s="403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Z21" s="59"/>
    </row>
    <row r="22" spans="1:52" ht="15" x14ac:dyDescent="0.2">
      <c r="B22" s="24"/>
      <c r="C22" s="10"/>
      <c r="D22" s="181"/>
      <c r="E22" s="11"/>
      <c r="F22" s="89"/>
      <c r="G22" s="90">
        <f t="shared" si="0"/>
        <v>0</v>
      </c>
      <c r="H22" s="134"/>
      <c r="I22" s="257"/>
      <c r="J22" s="257"/>
      <c r="K22" s="257"/>
      <c r="L22" s="257"/>
      <c r="M22" s="274"/>
      <c r="N22" s="90">
        <f t="shared" si="1"/>
        <v>0</v>
      </c>
      <c r="O22" s="134"/>
      <c r="P22" s="402">
        <f t="shared" si="2"/>
        <v>0</v>
      </c>
      <c r="Q22" s="40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Z22" s="59"/>
    </row>
    <row r="23" spans="1:52" ht="15" x14ac:dyDescent="0.2">
      <c r="B23" s="24"/>
      <c r="C23" s="10"/>
      <c r="D23" s="181"/>
      <c r="E23" s="11"/>
      <c r="F23" s="89"/>
      <c r="G23" s="90">
        <f t="shared" si="0"/>
        <v>0</v>
      </c>
      <c r="H23" s="134"/>
      <c r="I23" s="257"/>
      <c r="J23" s="257"/>
      <c r="K23" s="257"/>
      <c r="L23" s="257"/>
      <c r="M23" s="274"/>
      <c r="N23" s="90">
        <f t="shared" si="1"/>
        <v>0</v>
      </c>
      <c r="O23" s="134"/>
      <c r="P23" s="402">
        <f t="shared" si="2"/>
        <v>0</v>
      </c>
      <c r="Q23" s="403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Z23" s="59"/>
    </row>
    <row r="24" spans="1:52" ht="15" x14ac:dyDescent="0.2">
      <c r="A24" s="18"/>
      <c r="B24" s="24"/>
      <c r="C24" s="10"/>
      <c r="D24" s="10"/>
      <c r="E24" s="26"/>
      <c r="F24" s="91"/>
      <c r="G24" s="90">
        <f t="shared" si="0"/>
        <v>0</v>
      </c>
      <c r="H24" s="134"/>
      <c r="I24" s="257"/>
      <c r="J24" s="257"/>
      <c r="K24" s="257"/>
      <c r="L24" s="257"/>
      <c r="M24" s="274"/>
      <c r="N24" s="90">
        <f t="shared" si="1"/>
        <v>0</v>
      </c>
      <c r="O24" s="134"/>
      <c r="P24" s="402">
        <f t="shared" si="2"/>
        <v>0</v>
      </c>
      <c r="Q24" s="403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Z24" s="59"/>
    </row>
    <row r="25" spans="1:52" ht="15" x14ac:dyDescent="0.2">
      <c r="A25" s="18"/>
      <c r="B25" s="24"/>
      <c r="C25" s="10"/>
      <c r="D25" s="10"/>
      <c r="E25" s="26"/>
      <c r="F25" s="91"/>
      <c r="G25" s="90">
        <f t="shared" si="0"/>
        <v>0</v>
      </c>
      <c r="H25" s="134"/>
      <c r="I25" s="257"/>
      <c r="J25" s="257"/>
      <c r="K25" s="257"/>
      <c r="L25" s="257"/>
      <c r="M25" s="274"/>
      <c r="N25" s="90">
        <f t="shared" si="1"/>
        <v>0</v>
      </c>
      <c r="O25" s="134"/>
      <c r="P25" s="402">
        <f t="shared" si="2"/>
        <v>0</v>
      </c>
      <c r="Q25" s="403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Z25" s="59"/>
    </row>
    <row r="26" spans="1:52" ht="15" x14ac:dyDescent="0.2">
      <c r="A26" s="18"/>
      <c r="B26" s="24"/>
      <c r="C26" s="10"/>
      <c r="D26" s="10"/>
      <c r="E26" s="26"/>
      <c r="F26" s="91"/>
      <c r="G26" s="90">
        <f t="shared" si="0"/>
        <v>0</v>
      </c>
      <c r="H26" s="134"/>
      <c r="I26" s="257"/>
      <c r="J26" s="257"/>
      <c r="K26" s="257"/>
      <c r="L26" s="257"/>
      <c r="M26" s="274"/>
      <c r="N26" s="90">
        <f t="shared" si="1"/>
        <v>0</v>
      </c>
      <c r="O26" s="134"/>
      <c r="P26" s="402">
        <f t="shared" si="2"/>
        <v>0</v>
      </c>
      <c r="Q26" s="403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Z26" s="59"/>
    </row>
    <row r="27" spans="1:52" ht="15" x14ac:dyDescent="0.2">
      <c r="A27" s="18"/>
      <c r="B27" s="24"/>
      <c r="C27" s="12"/>
      <c r="D27" s="12"/>
      <c r="E27" s="26"/>
      <c r="F27" s="92"/>
      <c r="G27" s="90">
        <f t="shared" si="0"/>
        <v>0</v>
      </c>
      <c r="H27" s="134"/>
      <c r="I27" s="257"/>
      <c r="J27" s="257"/>
      <c r="K27" s="257"/>
      <c r="L27" s="257"/>
      <c r="M27" s="274"/>
      <c r="N27" s="90">
        <f t="shared" si="1"/>
        <v>0</v>
      </c>
      <c r="O27" s="134"/>
      <c r="P27" s="402">
        <f t="shared" si="2"/>
        <v>0</v>
      </c>
      <c r="Q27" s="403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Z27" s="59"/>
    </row>
    <row r="28" spans="1:52" ht="15.75" thickBot="1" x14ac:dyDescent="0.25">
      <c r="A28" s="18"/>
      <c r="B28" s="159"/>
      <c r="C28" s="160"/>
      <c r="D28" s="160"/>
      <c r="E28" s="162"/>
      <c r="F28" s="163"/>
      <c r="G28" s="164">
        <f t="shared" si="0"/>
        <v>0</v>
      </c>
      <c r="H28" s="134"/>
      <c r="I28" s="257"/>
      <c r="J28" s="257"/>
      <c r="K28" s="257"/>
      <c r="L28" s="257"/>
      <c r="M28" s="274"/>
      <c r="N28" s="164">
        <f t="shared" si="1"/>
        <v>0</v>
      </c>
      <c r="O28" s="134"/>
      <c r="P28" s="405">
        <f t="shared" si="2"/>
        <v>0</v>
      </c>
      <c r="Q28" s="403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Z28" s="59"/>
    </row>
    <row r="29" spans="1:52" s="171" customFormat="1" ht="15.75" thickBot="1" x14ac:dyDescent="0.25">
      <c r="A29" s="170"/>
      <c r="B29" s="200"/>
      <c r="C29" s="128" t="s">
        <v>30</v>
      </c>
      <c r="D29" s="375"/>
      <c r="E29" s="174"/>
      <c r="F29" s="172"/>
      <c r="G29" s="173">
        <f>SUM(G20:G28)</f>
        <v>0</v>
      </c>
      <c r="H29" s="134"/>
      <c r="I29" s="200"/>
      <c r="J29" s="128" t="s">
        <v>30</v>
      </c>
      <c r="K29" s="375"/>
      <c r="L29" s="174"/>
      <c r="M29" s="172"/>
      <c r="N29" s="194">
        <f>SUM(N20:N28)</f>
        <v>0</v>
      </c>
      <c r="O29" s="134"/>
      <c r="P29" s="406">
        <f>SUM(P20:P28)</f>
        <v>0</v>
      </c>
      <c r="Q29" s="403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52" ht="15" x14ac:dyDescent="0.2">
      <c r="A30" s="28"/>
      <c r="B30" s="28"/>
      <c r="C30" s="28"/>
      <c r="D30" s="28"/>
      <c r="E30" s="28"/>
      <c r="F30" s="28"/>
      <c r="G30" s="28"/>
      <c r="H30" s="134"/>
      <c r="I30" s="28"/>
      <c r="J30" s="28"/>
      <c r="K30" s="28"/>
      <c r="L30" s="28"/>
      <c r="M30" s="28"/>
      <c r="N30" s="28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52" s="70" customFormat="1" ht="15" customHeight="1" x14ac:dyDescent="0.25">
      <c r="A31" s="68"/>
      <c r="B31" s="68"/>
      <c r="C31" s="222" t="s">
        <v>68</v>
      </c>
      <c r="D31" s="223"/>
      <c r="E31" s="223"/>
      <c r="F31" s="223"/>
      <c r="G31" s="224"/>
      <c r="H31" s="134"/>
      <c r="I31" s="68"/>
      <c r="J31" s="222" t="s">
        <v>68</v>
      </c>
      <c r="K31" s="223"/>
      <c r="L31" s="223"/>
      <c r="M31" s="223"/>
      <c r="N31" s="224"/>
      <c r="O31" s="134"/>
      <c r="P31" s="134"/>
      <c r="Q31" s="134"/>
      <c r="R31" s="1"/>
      <c r="S31" s="1"/>
      <c r="T31" s="1"/>
      <c r="U31" s="1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</row>
    <row r="32" spans="1:52" s="156" customFormat="1" ht="51" x14ac:dyDescent="0.2">
      <c r="A32" s="40"/>
      <c r="B32" s="151" t="s">
        <v>12</v>
      </c>
      <c r="C32" s="151" t="s">
        <v>13</v>
      </c>
      <c r="D32" s="151" t="s">
        <v>107</v>
      </c>
      <c r="E32" s="395" t="s">
        <v>14</v>
      </c>
      <c r="F32" s="395" t="s">
        <v>112</v>
      </c>
      <c r="G32" s="396" t="s">
        <v>111</v>
      </c>
      <c r="H32" s="134"/>
      <c r="I32" s="151" t="s">
        <v>12</v>
      </c>
      <c r="J32" s="151" t="s">
        <v>13</v>
      </c>
      <c r="K32" s="151" t="s">
        <v>107</v>
      </c>
      <c r="L32" s="395" t="s">
        <v>14</v>
      </c>
      <c r="M32" s="395" t="s">
        <v>112</v>
      </c>
      <c r="N32" s="397" t="s">
        <v>26</v>
      </c>
      <c r="O32" s="134"/>
      <c r="P32" s="251" t="s">
        <v>99</v>
      </c>
      <c r="Q32" s="288" t="s">
        <v>87</v>
      </c>
      <c r="R32" s="1"/>
      <c r="S32" s="1"/>
      <c r="T32" s="1"/>
      <c r="U32" s="1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</row>
    <row r="33" spans="1:52" ht="15" x14ac:dyDescent="0.2">
      <c r="B33" s="24"/>
      <c r="C33" s="10"/>
      <c r="D33" s="181"/>
      <c r="E33" s="11"/>
      <c r="F33" s="89"/>
      <c r="G33" s="90">
        <f>F33*E33</f>
        <v>0</v>
      </c>
      <c r="H33" s="134"/>
      <c r="I33" s="257"/>
      <c r="J33" s="257"/>
      <c r="K33" s="257"/>
      <c r="L33" s="257"/>
      <c r="M33" s="274"/>
      <c r="N33" s="90">
        <f>M33*L33</f>
        <v>0</v>
      </c>
      <c r="O33" s="134"/>
      <c r="P33" s="402">
        <f>G33-N33</f>
        <v>0</v>
      </c>
      <c r="Q33" s="404"/>
      <c r="R33" s="1"/>
      <c r="S33" s="1"/>
      <c r="T33" s="1"/>
      <c r="U33" s="1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Z33" s="59"/>
    </row>
    <row r="34" spans="1:52" ht="15" x14ac:dyDescent="0.2">
      <c r="B34" s="24"/>
      <c r="C34" s="10"/>
      <c r="D34" s="181"/>
      <c r="E34" s="11"/>
      <c r="F34" s="89"/>
      <c r="G34" s="90">
        <f t="shared" ref="G34:G40" si="3">E34*F34</f>
        <v>0</v>
      </c>
      <c r="H34" s="134"/>
      <c r="I34" s="257"/>
      <c r="J34" s="257"/>
      <c r="K34" s="257"/>
      <c r="L34" s="257"/>
      <c r="M34" s="274"/>
      <c r="N34" s="90">
        <f t="shared" ref="N34:N40" si="4">L34*M34</f>
        <v>0</v>
      </c>
      <c r="O34" s="134"/>
      <c r="P34" s="402">
        <f t="shared" ref="P34:P40" si="5">G34-N34</f>
        <v>0</v>
      </c>
      <c r="Q34" s="404"/>
      <c r="R34" s="1"/>
      <c r="S34" s="1"/>
      <c r="T34" s="1"/>
      <c r="U34" s="1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Z34" s="59"/>
    </row>
    <row r="35" spans="1:52" ht="15" x14ac:dyDescent="0.2">
      <c r="A35" s="18"/>
      <c r="B35" s="24"/>
      <c r="C35" s="10"/>
      <c r="D35" s="181"/>
      <c r="E35" s="26"/>
      <c r="F35" s="91"/>
      <c r="G35" s="90">
        <f t="shared" si="3"/>
        <v>0</v>
      </c>
      <c r="H35" s="134"/>
      <c r="I35" s="257"/>
      <c r="J35" s="257"/>
      <c r="K35" s="257"/>
      <c r="L35" s="257"/>
      <c r="M35" s="274"/>
      <c r="N35" s="90">
        <f t="shared" si="4"/>
        <v>0</v>
      </c>
      <c r="O35" s="134"/>
      <c r="P35" s="402">
        <f t="shared" si="5"/>
        <v>0</v>
      </c>
      <c r="Q35" s="404"/>
      <c r="R35" s="1"/>
      <c r="S35" s="1"/>
      <c r="T35" s="1"/>
      <c r="U35" s="1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Z35" s="59"/>
    </row>
    <row r="36" spans="1:52" ht="15" x14ac:dyDescent="0.2">
      <c r="A36" s="18"/>
      <c r="B36" s="24"/>
      <c r="C36" s="10"/>
      <c r="D36" s="181"/>
      <c r="E36" s="26"/>
      <c r="F36" s="91"/>
      <c r="G36" s="90">
        <f t="shared" si="3"/>
        <v>0</v>
      </c>
      <c r="H36" s="134"/>
      <c r="I36" s="257"/>
      <c r="J36" s="257"/>
      <c r="K36" s="257"/>
      <c r="L36" s="257"/>
      <c r="M36" s="274"/>
      <c r="N36" s="90">
        <f t="shared" si="4"/>
        <v>0</v>
      </c>
      <c r="O36" s="134"/>
      <c r="P36" s="402">
        <f t="shared" si="5"/>
        <v>0</v>
      </c>
      <c r="Q36" s="404"/>
      <c r="R36" s="1"/>
      <c r="S36" s="1"/>
      <c r="T36" s="1"/>
      <c r="U36" s="1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Z36" s="59"/>
    </row>
    <row r="37" spans="1:52" ht="15" x14ac:dyDescent="0.2">
      <c r="A37" s="18"/>
      <c r="B37" s="24"/>
      <c r="C37" s="10"/>
      <c r="D37" s="181"/>
      <c r="E37" s="26"/>
      <c r="F37" s="91"/>
      <c r="G37" s="90">
        <f t="shared" si="3"/>
        <v>0</v>
      </c>
      <c r="H37" s="134"/>
      <c r="I37" s="257"/>
      <c r="J37" s="257"/>
      <c r="K37" s="257"/>
      <c r="L37" s="257"/>
      <c r="M37" s="274"/>
      <c r="N37" s="90">
        <f t="shared" si="4"/>
        <v>0</v>
      </c>
      <c r="O37" s="134"/>
      <c r="P37" s="402">
        <f t="shared" si="5"/>
        <v>0</v>
      </c>
      <c r="Q37" s="404"/>
      <c r="R37" s="1"/>
      <c r="S37" s="1"/>
      <c r="T37" s="1"/>
      <c r="U37" s="1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Z37" s="59"/>
    </row>
    <row r="38" spans="1:52" ht="15" x14ac:dyDescent="0.2">
      <c r="A38" s="18"/>
      <c r="B38" s="24"/>
      <c r="C38" s="10"/>
      <c r="D38" s="181"/>
      <c r="E38" s="26"/>
      <c r="F38" s="91"/>
      <c r="G38" s="90">
        <f t="shared" si="3"/>
        <v>0</v>
      </c>
      <c r="H38" s="134"/>
      <c r="I38" s="257"/>
      <c r="J38" s="257"/>
      <c r="K38" s="257"/>
      <c r="L38" s="257"/>
      <c r="M38" s="274"/>
      <c r="N38" s="90">
        <f t="shared" si="4"/>
        <v>0</v>
      </c>
      <c r="O38" s="134"/>
      <c r="P38" s="402">
        <f t="shared" si="5"/>
        <v>0</v>
      </c>
      <c r="Q38" s="404"/>
      <c r="R38" s="1"/>
      <c r="S38" s="1"/>
      <c r="T38" s="1"/>
      <c r="U38" s="1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Z38" s="59"/>
    </row>
    <row r="39" spans="1:52" ht="15" x14ac:dyDescent="0.2">
      <c r="A39" s="18"/>
      <c r="B39" s="24"/>
      <c r="C39" s="12"/>
      <c r="D39" s="181"/>
      <c r="E39" s="26"/>
      <c r="F39" s="92"/>
      <c r="G39" s="90">
        <f t="shared" si="3"/>
        <v>0</v>
      </c>
      <c r="H39" s="134"/>
      <c r="I39" s="257"/>
      <c r="J39" s="257"/>
      <c r="K39" s="257"/>
      <c r="L39" s="257"/>
      <c r="M39" s="274"/>
      <c r="N39" s="90">
        <f t="shared" si="4"/>
        <v>0</v>
      </c>
      <c r="O39" s="134"/>
      <c r="P39" s="402">
        <f t="shared" si="5"/>
        <v>0</v>
      </c>
      <c r="Q39" s="404"/>
      <c r="R39" s="1"/>
      <c r="S39" s="1"/>
      <c r="T39" s="1"/>
      <c r="U39" s="1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Z39" s="59"/>
    </row>
    <row r="40" spans="1:52" ht="15.75" thickBot="1" x14ac:dyDescent="0.25">
      <c r="A40" s="18"/>
      <c r="B40" s="24"/>
      <c r="C40" s="160"/>
      <c r="D40" s="181"/>
      <c r="E40" s="162"/>
      <c r="F40" s="163"/>
      <c r="G40" s="164">
        <f t="shared" si="3"/>
        <v>0</v>
      </c>
      <c r="H40" s="134"/>
      <c r="I40" s="257"/>
      <c r="J40" s="257"/>
      <c r="K40" s="257"/>
      <c r="L40" s="257"/>
      <c r="M40" s="274"/>
      <c r="N40" s="164">
        <f t="shared" si="4"/>
        <v>0</v>
      </c>
      <c r="O40" s="134"/>
      <c r="P40" s="405">
        <f t="shared" si="5"/>
        <v>0</v>
      </c>
      <c r="Q40" s="404"/>
      <c r="R40" s="1"/>
      <c r="S40" s="1"/>
      <c r="T40" s="1"/>
      <c r="U40" s="1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Z40" s="59"/>
    </row>
    <row r="41" spans="1:52" s="171" customFormat="1" ht="15.75" thickBot="1" x14ac:dyDescent="0.25">
      <c r="A41" s="170"/>
      <c r="B41" s="200"/>
      <c r="C41" s="128" t="s">
        <v>30</v>
      </c>
      <c r="D41" s="375"/>
      <c r="E41" s="174"/>
      <c r="F41" s="172"/>
      <c r="G41" s="173">
        <f>SUM(G33:G40)</f>
        <v>0</v>
      </c>
      <c r="H41" s="134"/>
      <c r="I41" s="200"/>
      <c r="J41" s="128" t="s">
        <v>30</v>
      </c>
      <c r="K41" s="375"/>
      <c r="L41" s="174"/>
      <c r="M41" s="172"/>
      <c r="N41" s="194">
        <f>SUM(N33:N40)</f>
        <v>0</v>
      </c>
      <c r="O41" s="134"/>
      <c r="P41" s="406">
        <f>SUM(P33:P40)</f>
        <v>0</v>
      </c>
      <c r="Q41" s="404"/>
      <c r="R41" s="1"/>
      <c r="S41" s="1"/>
      <c r="T41" s="1"/>
      <c r="U41" s="1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52" s="2" customFormat="1" ht="15" x14ac:dyDescent="0.2">
      <c r="C42" s="77"/>
      <c r="D42" s="77"/>
      <c r="E42" s="78"/>
      <c r="F42" s="78"/>
      <c r="G42" s="78"/>
      <c r="H42" s="134"/>
      <c r="J42" s="77"/>
      <c r="K42" s="77"/>
      <c r="L42" s="78"/>
      <c r="M42" s="78"/>
      <c r="N42" s="78"/>
      <c r="O42" s="134"/>
      <c r="P42" s="134"/>
      <c r="Q42" s="134"/>
      <c r="R42" s="1"/>
      <c r="S42" s="1"/>
      <c r="T42" s="1"/>
      <c r="U42" s="1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52" s="70" customFormat="1" ht="15" customHeight="1" x14ac:dyDescent="0.25">
      <c r="A43" s="68"/>
      <c r="B43" s="68"/>
      <c r="C43" s="222" t="s">
        <v>69</v>
      </c>
      <c r="D43" s="223"/>
      <c r="E43" s="223"/>
      <c r="F43" s="223"/>
      <c r="G43" s="224"/>
      <c r="H43" s="134"/>
      <c r="I43" s="68"/>
      <c r="J43" s="222" t="s">
        <v>69</v>
      </c>
      <c r="K43" s="223"/>
      <c r="L43" s="223"/>
      <c r="M43" s="223"/>
      <c r="N43" s="224"/>
      <c r="O43" s="134"/>
      <c r="P43" s="134"/>
      <c r="Q43" s="134"/>
      <c r="R43" s="1"/>
      <c r="S43" s="1"/>
      <c r="T43" s="1"/>
      <c r="U43" s="1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</row>
    <row r="44" spans="1:52" s="156" customFormat="1" ht="51" x14ac:dyDescent="0.2">
      <c r="A44" s="40"/>
      <c r="B44" s="151" t="s">
        <v>12</v>
      </c>
      <c r="C44" s="151" t="s">
        <v>13</v>
      </c>
      <c r="D44" s="151" t="s">
        <v>107</v>
      </c>
      <c r="E44" s="395" t="s">
        <v>14</v>
      </c>
      <c r="F44" s="395" t="s">
        <v>112</v>
      </c>
      <c r="G44" s="396" t="s">
        <v>111</v>
      </c>
      <c r="H44" s="134"/>
      <c r="I44" s="151" t="s">
        <v>12</v>
      </c>
      <c r="J44" s="151" t="s">
        <v>13</v>
      </c>
      <c r="K44" s="151" t="s">
        <v>107</v>
      </c>
      <c r="L44" s="395" t="s">
        <v>14</v>
      </c>
      <c r="M44" s="395" t="s">
        <v>112</v>
      </c>
      <c r="N44" s="397" t="s">
        <v>26</v>
      </c>
      <c r="O44" s="134"/>
      <c r="P44" s="251" t="s">
        <v>99</v>
      </c>
      <c r="Q44" s="288" t="s">
        <v>87</v>
      </c>
      <c r="R44" s="1"/>
      <c r="S44" s="1"/>
      <c r="T44" s="1"/>
      <c r="U44" s="1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</row>
    <row r="45" spans="1:52" ht="15" x14ac:dyDescent="0.2">
      <c r="B45" s="24"/>
      <c r="C45" s="10"/>
      <c r="D45" s="181"/>
      <c r="E45" s="11"/>
      <c r="F45" s="89"/>
      <c r="G45" s="90">
        <f>F45*E45</f>
        <v>0</v>
      </c>
      <c r="H45" s="134"/>
      <c r="I45" s="257"/>
      <c r="J45" s="257"/>
      <c r="K45" s="257"/>
      <c r="L45" s="257"/>
      <c r="M45" s="274"/>
      <c r="N45" s="90">
        <f>M45*L45</f>
        <v>0</v>
      </c>
      <c r="O45" s="134"/>
      <c r="P45" s="402">
        <f t="shared" ref="P45:P52" si="6">G45-N45</f>
        <v>0</v>
      </c>
      <c r="Q45" s="404"/>
      <c r="R45" s="1"/>
      <c r="S45" s="1"/>
      <c r="T45" s="1"/>
      <c r="U45" s="1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Z45" s="59"/>
    </row>
    <row r="46" spans="1:52" ht="15" x14ac:dyDescent="0.2">
      <c r="B46" s="24"/>
      <c r="C46" s="10"/>
      <c r="D46" s="181"/>
      <c r="E46" s="11"/>
      <c r="F46" s="89"/>
      <c r="G46" s="90">
        <f t="shared" ref="G46:G52" si="7">E46*F46</f>
        <v>0</v>
      </c>
      <c r="H46" s="134"/>
      <c r="I46" s="257"/>
      <c r="J46" s="257"/>
      <c r="K46" s="257"/>
      <c r="L46" s="257"/>
      <c r="M46" s="274"/>
      <c r="N46" s="90">
        <f t="shared" ref="N46:N52" si="8">L46*M46</f>
        <v>0</v>
      </c>
      <c r="O46" s="134"/>
      <c r="P46" s="402">
        <f t="shared" si="6"/>
        <v>0</v>
      </c>
      <c r="Q46" s="404"/>
      <c r="R46" s="1"/>
      <c r="S46" s="1"/>
      <c r="T46" s="1"/>
      <c r="U46" s="1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Z46" s="59"/>
    </row>
    <row r="47" spans="1:52" ht="15" x14ac:dyDescent="0.2">
      <c r="B47" s="24"/>
      <c r="C47" s="10"/>
      <c r="D47" s="181"/>
      <c r="E47" s="11"/>
      <c r="F47" s="89"/>
      <c r="G47" s="90">
        <f t="shared" si="7"/>
        <v>0</v>
      </c>
      <c r="H47" s="134"/>
      <c r="I47" s="257"/>
      <c r="J47" s="257"/>
      <c r="K47" s="257"/>
      <c r="L47" s="257"/>
      <c r="M47" s="274"/>
      <c r="N47" s="90">
        <f t="shared" si="8"/>
        <v>0</v>
      </c>
      <c r="O47" s="134"/>
      <c r="P47" s="402">
        <f t="shared" si="6"/>
        <v>0</v>
      </c>
      <c r="Q47" s="404"/>
      <c r="R47" s="1"/>
      <c r="S47" s="1"/>
      <c r="T47" s="1"/>
      <c r="U47" s="1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Z47" s="59"/>
    </row>
    <row r="48" spans="1:52" ht="15" x14ac:dyDescent="0.2">
      <c r="A48" s="18"/>
      <c r="B48" s="24"/>
      <c r="C48" s="10"/>
      <c r="D48" s="181"/>
      <c r="E48" s="26"/>
      <c r="F48" s="91"/>
      <c r="G48" s="90">
        <f t="shared" si="7"/>
        <v>0</v>
      </c>
      <c r="H48" s="134"/>
      <c r="I48" s="257"/>
      <c r="J48" s="257"/>
      <c r="K48" s="257"/>
      <c r="L48" s="257"/>
      <c r="M48" s="274"/>
      <c r="N48" s="90">
        <f t="shared" si="8"/>
        <v>0</v>
      </c>
      <c r="O48" s="134"/>
      <c r="P48" s="402">
        <f t="shared" si="6"/>
        <v>0</v>
      </c>
      <c r="Q48" s="404"/>
      <c r="R48" s="1"/>
      <c r="S48" s="1"/>
      <c r="T48" s="1"/>
      <c r="U48" s="1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Z48" s="59"/>
    </row>
    <row r="49" spans="1:52" ht="15" x14ac:dyDescent="0.2">
      <c r="A49" s="18"/>
      <c r="B49" s="24"/>
      <c r="C49" s="10"/>
      <c r="D49" s="181"/>
      <c r="E49" s="26"/>
      <c r="F49" s="91"/>
      <c r="G49" s="90">
        <f t="shared" si="7"/>
        <v>0</v>
      </c>
      <c r="H49" s="134"/>
      <c r="I49" s="257"/>
      <c r="J49" s="257"/>
      <c r="K49" s="257"/>
      <c r="L49" s="257"/>
      <c r="M49" s="274"/>
      <c r="N49" s="90">
        <f t="shared" si="8"/>
        <v>0</v>
      </c>
      <c r="O49" s="134"/>
      <c r="P49" s="402">
        <f t="shared" si="6"/>
        <v>0</v>
      </c>
      <c r="Q49" s="404"/>
      <c r="R49" s="1"/>
      <c r="S49" s="1"/>
      <c r="T49" s="1"/>
      <c r="U49" s="1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Z49" s="59"/>
    </row>
    <row r="50" spans="1:52" ht="15" x14ac:dyDescent="0.2">
      <c r="A50" s="18"/>
      <c r="B50" s="24"/>
      <c r="C50" s="10"/>
      <c r="D50" s="181"/>
      <c r="E50" s="26"/>
      <c r="F50" s="91"/>
      <c r="G50" s="90">
        <f t="shared" si="7"/>
        <v>0</v>
      </c>
      <c r="H50" s="134"/>
      <c r="I50" s="257"/>
      <c r="J50" s="257"/>
      <c r="K50" s="257"/>
      <c r="L50" s="257"/>
      <c r="M50" s="274"/>
      <c r="N50" s="90">
        <f t="shared" si="8"/>
        <v>0</v>
      </c>
      <c r="O50" s="134"/>
      <c r="P50" s="402">
        <f t="shared" si="6"/>
        <v>0</v>
      </c>
      <c r="Q50" s="404"/>
      <c r="R50" s="1"/>
      <c r="S50" s="1"/>
      <c r="T50" s="1"/>
      <c r="U50" s="1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Z50" s="59"/>
    </row>
    <row r="51" spans="1:52" ht="15" x14ac:dyDescent="0.2">
      <c r="A51" s="18"/>
      <c r="B51" s="24"/>
      <c r="C51" s="12"/>
      <c r="D51" s="181"/>
      <c r="E51" s="26"/>
      <c r="F51" s="92"/>
      <c r="G51" s="90">
        <f t="shared" si="7"/>
        <v>0</v>
      </c>
      <c r="H51" s="134"/>
      <c r="I51" s="257"/>
      <c r="J51" s="257"/>
      <c r="K51" s="257"/>
      <c r="L51" s="257"/>
      <c r="M51" s="274"/>
      <c r="N51" s="90">
        <f t="shared" si="8"/>
        <v>0</v>
      </c>
      <c r="O51" s="134"/>
      <c r="P51" s="402">
        <f t="shared" si="6"/>
        <v>0</v>
      </c>
      <c r="Q51" s="404"/>
      <c r="R51" s="1"/>
      <c r="S51" s="1"/>
      <c r="T51" s="1"/>
      <c r="U51" s="1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Z51" s="59"/>
    </row>
    <row r="52" spans="1:52" ht="15.75" thickBot="1" x14ac:dyDescent="0.25">
      <c r="A52" s="18"/>
      <c r="B52" s="24"/>
      <c r="C52" s="160"/>
      <c r="D52" s="181"/>
      <c r="E52" s="162"/>
      <c r="F52" s="163"/>
      <c r="G52" s="164">
        <f t="shared" si="7"/>
        <v>0</v>
      </c>
      <c r="H52" s="134"/>
      <c r="I52" s="257"/>
      <c r="J52" s="257"/>
      <c r="K52" s="257"/>
      <c r="L52" s="257"/>
      <c r="M52" s="274"/>
      <c r="N52" s="164">
        <f t="shared" si="8"/>
        <v>0</v>
      </c>
      <c r="O52" s="134"/>
      <c r="P52" s="405">
        <f t="shared" si="6"/>
        <v>0</v>
      </c>
      <c r="Q52" s="404"/>
      <c r="R52" s="1"/>
      <c r="S52" s="1"/>
      <c r="T52" s="1"/>
      <c r="U52" s="1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Z52" s="59"/>
    </row>
    <row r="53" spans="1:52" s="171" customFormat="1" ht="15.75" thickBot="1" x14ac:dyDescent="0.25">
      <c r="A53" s="170"/>
      <c r="B53" s="200"/>
      <c r="C53" s="128" t="s">
        <v>30</v>
      </c>
      <c r="D53" s="375"/>
      <c r="E53" s="174"/>
      <c r="F53" s="172"/>
      <c r="G53" s="173">
        <f>SUM(G45:G52)</f>
        <v>0</v>
      </c>
      <c r="H53" s="134"/>
      <c r="I53" s="200"/>
      <c r="J53" s="128" t="s">
        <v>30</v>
      </c>
      <c r="K53" s="375"/>
      <c r="L53" s="174"/>
      <c r="M53" s="172"/>
      <c r="N53" s="194">
        <f>SUM(N45:N52)</f>
        <v>0</v>
      </c>
      <c r="O53" s="134"/>
      <c r="P53" s="406">
        <f>SUM(P45:P52)</f>
        <v>0</v>
      </c>
      <c r="Q53" s="404"/>
      <c r="R53" s="1"/>
      <c r="S53" s="1"/>
      <c r="T53" s="1"/>
      <c r="U53" s="1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1:52" s="2" customFormat="1" ht="15" x14ac:dyDescent="0.2">
      <c r="H54" s="134"/>
      <c r="O54" s="134"/>
      <c r="P54" s="134"/>
      <c r="Q54" s="134"/>
      <c r="R54" s="1"/>
      <c r="S54" s="1"/>
      <c r="T54" s="1"/>
      <c r="U54" s="1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</row>
    <row r="55" spans="1:52" s="70" customFormat="1" ht="15" customHeight="1" x14ac:dyDescent="0.25">
      <c r="A55" s="68"/>
      <c r="B55" s="68"/>
      <c r="C55" s="222" t="s">
        <v>70</v>
      </c>
      <c r="D55" s="223"/>
      <c r="E55" s="223"/>
      <c r="F55" s="223"/>
      <c r="G55" s="224"/>
      <c r="H55" s="134"/>
      <c r="I55" s="68"/>
      <c r="J55" s="222" t="s">
        <v>70</v>
      </c>
      <c r="K55" s="223"/>
      <c r="L55" s="223"/>
      <c r="M55" s="223"/>
      <c r="N55" s="224"/>
      <c r="O55" s="134"/>
      <c r="P55" s="134"/>
      <c r="Q55" s="134"/>
      <c r="R55" s="1"/>
      <c r="S55" s="1"/>
      <c r="T55" s="1"/>
      <c r="U55" s="1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</row>
    <row r="56" spans="1:52" s="156" customFormat="1" ht="51" x14ac:dyDescent="0.2">
      <c r="A56" s="40"/>
      <c r="B56" s="151" t="s">
        <v>12</v>
      </c>
      <c r="C56" s="151" t="s">
        <v>13</v>
      </c>
      <c r="D56" s="151" t="s">
        <v>107</v>
      </c>
      <c r="E56" s="395" t="s">
        <v>14</v>
      </c>
      <c r="F56" s="395" t="s">
        <v>112</v>
      </c>
      <c r="G56" s="396" t="s">
        <v>111</v>
      </c>
      <c r="H56" s="134"/>
      <c r="I56" s="151" t="s">
        <v>12</v>
      </c>
      <c r="J56" s="151" t="s">
        <v>13</v>
      </c>
      <c r="K56" s="151" t="s">
        <v>107</v>
      </c>
      <c r="L56" s="395" t="s">
        <v>14</v>
      </c>
      <c r="M56" s="395" t="s">
        <v>112</v>
      </c>
      <c r="N56" s="397" t="s">
        <v>26</v>
      </c>
      <c r="O56" s="134"/>
      <c r="P56" s="251" t="s">
        <v>99</v>
      </c>
      <c r="Q56" s="288" t="s">
        <v>87</v>
      </c>
      <c r="R56" s="1"/>
      <c r="S56" s="1"/>
      <c r="T56" s="1"/>
      <c r="U56" s="1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52" ht="15" x14ac:dyDescent="0.2">
      <c r="B57" s="24"/>
      <c r="C57" s="10"/>
      <c r="D57" s="181"/>
      <c r="E57" s="11"/>
      <c r="F57" s="89"/>
      <c r="G57" s="90">
        <f>F57*E57</f>
        <v>0</v>
      </c>
      <c r="H57" s="134"/>
      <c r="I57" s="257"/>
      <c r="J57" s="257"/>
      <c r="K57" s="257"/>
      <c r="L57" s="257"/>
      <c r="M57" s="274"/>
      <c r="N57" s="90">
        <f>M57*L57</f>
        <v>0</v>
      </c>
      <c r="O57" s="134"/>
      <c r="P57" s="402">
        <f t="shared" ref="P57:P66" si="9">G57-N57</f>
        <v>0</v>
      </c>
      <c r="Q57" s="404"/>
      <c r="R57" s="1"/>
      <c r="S57" s="1"/>
      <c r="T57" s="1"/>
      <c r="U57" s="1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Z57" s="59"/>
    </row>
    <row r="58" spans="1:52" ht="15" x14ac:dyDescent="0.2">
      <c r="B58" s="24"/>
      <c r="C58" s="10"/>
      <c r="D58" s="181"/>
      <c r="E58" s="11"/>
      <c r="F58" s="89"/>
      <c r="G58" s="90">
        <f t="shared" ref="G58:G66" si="10">E58*F58</f>
        <v>0</v>
      </c>
      <c r="H58" s="134"/>
      <c r="I58" s="257"/>
      <c r="J58" s="257"/>
      <c r="K58" s="257"/>
      <c r="L58" s="257"/>
      <c r="M58" s="274"/>
      <c r="N58" s="90">
        <f t="shared" ref="N58:N66" si="11">L58*M58</f>
        <v>0</v>
      </c>
      <c r="O58" s="134"/>
      <c r="P58" s="402">
        <f t="shared" si="9"/>
        <v>0</v>
      </c>
      <c r="Q58" s="404"/>
      <c r="R58" s="1"/>
      <c r="S58" s="1"/>
      <c r="T58" s="1"/>
      <c r="U58" s="1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Z58" s="59"/>
    </row>
    <row r="59" spans="1:52" ht="15" x14ac:dyDescent="0.2">
      <c r="B59" s="24"/>
      <c r="C59" s="10"/>
      <c r="D59" s="181"/>
      <c r="E59" s="11"/>
      <c r="F59" s="89"/>
      <c r="G59" s="90">
        <f t="shared" si="10"/>
        <v>0</v>
      </c>
      <c r="H59" s="134"/>
      <c r="I59" s="257"/>
      <c r="J59" s="257"/>
      <c r="K59" s="257"/>
      <c r="L59" s="257"/>
      <c r="M59" s="274"/>
      <c r="N59" s="90">
        <f t="shared" si="11"/>
        <v>0</v>
      </c>
      <c r="O59" s="134"/>
      <c r="P59" s="402">
        <f t="shared" si="9"/>
        <v>0</v>
      </c>
      <c r="Q59" s="404"/>
      <c r="R59" s="1"/>
      <c r="S59" s="1"/>
      <c r="T59" s="1"/>
      <c r="U59" s="1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Z59" s="59"/>
    </row>
    <row r="60" spans="1:52" ht="15" x14ac:dyDescent="0.2">
      <c r="B60" s="24"/>
      <c r="C60" s="10"/>
      <c r="D60" s="181"/>
      <c r="E60" s="11"/>
      <c r="F60" s="89"/>
      <c r="G60" s="90">
        <f t="shared" si="10"/>
        <v>0</v>
      </c>
      <c r="H60" s="134"/>
      <c r="I60" s="257"/>
      <c r="J60" s="257"/>
      <c r="K60" s="257"/>
      <c r="L60" s="257"/>
      <c r="M60" s="274"/>
      <c r="N60" s="90">
        <f t="shared" si="11"/>
        <v>0</v>
      </c>
      <c r="O60" s="134"/>
      <c r="P60" s="402">
        <f t="shared" si="9"/>
        <v>0</v>
      </c>
      <c r="Q60" s="404"/>
      <c r="R60" s="1"/>
      <c r="S60" s="1"/>
      <c r="T60" s="1"/>
      <c r="U60" s="1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Z60" s="59"/>
    </row>
    <row r="61" spans="1:52" ht="15" x14ac:dyDescent="0.2">
      <c r="B61" s="24"/>
      <c r="C61" s="10"/>
      <c r="D61" s="181"/>
      <c r="E61" s="11"/>
      <c r="F61" s="89"/>
      <c r="G61" s="90">
        <f t="shared" si="10"/>
        <v>0</v>
      </c>
      <c r="H61" s="134"/>
      <c r="I61" s="257"/>
      <c r="J61" s="257"/>
      <c r="K61" s="257"/>
      <c r="L61" s="257"/>
      <c r="M61" s="274"/>
      <c r="N61" s="90">
        <f t="shared" si="11"/>
        <v>0</v>
      </c>
      <c r="O61" s="134"/>
      <c r="P61" s="402">
        <f t="shared" si="9"/>
        <v>0</v>
      </c>
      <c r="Q61" s="404"/>
      <c r="R61" s="1"/>
      <c r="S61" s="1"/>
      <c r="T61" s="1"/>
      <c r="U61" s="1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Z61" s="59"/>
    </row>
    <row r="62" spans="1:52" ht="15" x14ac:dyDescent="0.2">
      <c r="A62" s="18"/>
      <c r="B62" s="24"/>
      <c r="C62" s="10"/>
      <c r="D62" s="181"/>
      <c r="E62" s="26"/>
      <c r="F62" s="91"/>
      <c r="G62" s="90">
        <f t="shared" si="10"/>
        <v>0</v>
      </c>
      <c r="H62" s="134"/>
      <c r="I62" s="257"/>
      <c r="J62" s="257"/>
      <c r="K62" s="257"/>
      <c r="L62" s="257"/>
      <c r="M62" s="274"/>
      <c r="N62" s="90">
        <f t="shared" si="11"/>
        <v>0</v>
      </c>
      <c r="O62" s="134"/>
      <c r="P62" s="402">
        <f t="shared" si="9"/>
        <v>0</v>
      </c>
      <c r="Q62" s="404"/>
      <c r="R62" s="1"/>
      <c r="S62" s="1"/>
      <c r="T62" s="1"/>
      <c r="U62" s="1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Z62" s="59"/>
    </row>
    <row r="63" spans="1:52" ht="15" x14ac:dyDescent="0.2">
      <c r="A63" s="18"/>
      <c r="B63" s="24"/>
      <c r="C63" s="10"/>
      <c r="D63" s="181"/>
      <c r="E63" s="26"/>
      <c r="F63" s="91"/>
      <c r="G63" s="90">
        <f t="shared" si="10"/>
        <v>0</v>
      </c>
      <c r="H63" s="134"/>
      <c r="I63" s="257"/>
      <c r="J63" s="257"/>
      <c r="K63" s="257"/>
      <c r="L63" s="257"/>
      <c r="M63" s="274"/>
      <c r="N63" s="90">
        <f t="shared" si="11"/>
        <v>0</v>
      </c>
      <c r="O63" s="134"/>
      <c r="P63" s="402">
        <f t="shared" si="9"/>
        <v>0</v>
      </c>
      <c r="Q63" s="404"/>
      <c r="R63" s="1"/>
      <c r="S63" s="1"/>
      <c r="T63" s="1"/>
      <c r="U63" s="1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Z63" s="59"/>
    </row>
    <row r="64" spans="1:52" ht="15" x14ac:dyDescent="0.2">
      <c r="A64" s="18"/>
      <c r="B64" s="24"/>
      <c r="C64" s="10"/>
      <c r="D64" s="181"/>
      <c r="E64" s="26"/>
      <c r="F64" s="91"/>
      <c r="G64" s="90">
        <f t="shared" si="10"/>
        <v>0</v>
      </c>
      <c r="H64" s="134"/>
      <c r="I64" s="257"/>
      <c r="J64" s="257"/>
      <c r="K64" s="257"/>
      <c r="L64" s="257"/>
      <c r="M64" s="274"/>
      <c r="N64" s="90">
        <f t="shared" si="11"/>
        <v>0</v>
      </c>
      <c r="O64" s="134"/>
      <c r="P64" s="402">
        <f t="shared" si="9"/>
        <v>0</v>
      </c>
      <c r="Q64" s="404"/>
      <c r="R64" s="1"/>
      <c r="S64" s="1"/>
      <c r="T64" s="1"/>
      <c r="U64" s="1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Z64" s="59"/>
    </row>
    <row r="65" spans="1:52" ht="15" x14ac:dyDescent="0.2">
      <c r="A65" s="18"/>
      <c r="B65" s="24"/>
      <c r="C65" s="12"/>
      <c r="D65" s="181"/>
      <c r="E65" s="26"/>
      <c r="F65" s="92"/>
      <c r="G65" s="90">
        <f t="shared" si="10"/>
        <v>0</v>
      </c>
      <c r="H65" s="134"/>
      <c r="I65" s="257"/>
      <c r="J65" s="257"/>
      <c r="K65" s="257"/>
      <c r="L65" s="257"/>
      <c r="M65" s="274"/>
      <c r="N65" s="90">
        <f t="shared" si="11"/>
        <v>0</v>
      </c>
      <c r="O65" s="134"/>
      <c r="P65" s="402">
        <f t="shared" si="9"/>
        <v>0</v>
      </c>
      <c r="Q65" s="404"/>
      <c r="R65" s="1"/>
      <c r="S65" s="1"/>
      <c r="T65" s="1"/>
      <c r="U65" s="1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Z65" s="59"/>
    </row>
    <row r="66" spans="1:52" ht="15.75" thickBot="1" x14ac:dyDescent="0.25">
      <c r="A66" s="18"/>
      <c r="B66" s="24"/>
      <c r="C66" s="160"/>
      <c r="D66" s="181"/>
      <c r="E66" s="162"/>
      <c r="F66" s="163"/>
      <c r="G66" s="164">
        <f t="shared" si="10"/>
        <v>0</v>
      </c>
      <c r="H66" s="134"/>
      <c r="I66" s="257"/>
      <c r="J66" s="257"/>
      <c r="K66" s="257"/>
      <c r="L66" s="257"/>
      <c r="M66" s="274"/>
      <c r="N66" s="164">
        <f t="shared" si="11"/>
        <v>0</v>
      </c>
      <c r="O66" s="134"/>
      <c r="P66" s="405">
        <f t="shared" si="9"/>
        <v>0</v>
      </c>
      <c r="Q66" s="404"/>
      <c r="R66" s="1"/>
      <c r="S66" s="1"/>
      <c r="T66" s="1"/>
      <c r="U66" s="1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Z66" s="59"/>
    </row>
    <row r="67" spans="1:52" s="171" customFormat="1" ht="15.75" thickBot="1" x14ac:dyDescent="0.25">
      <c r="A67" s="170"/>
      <c r="B67" s="200"/>
      <c r="C67" s="128" t="s">
        <v>30</v>
      </c>
      <c r="D67" s="375"/>
      <c r="E67" s="174"/>
      <c r="F67" s="172"/>
      <c r="G67" s="173">
        <f>SUM(G57:G66)</f>
        <v>0</v>
      </c>
      <c r="H67" s="134"/>
      <c r="I67" s="200"/>
      <c r="J67" s="128" t="s">
        <v>30</v>
      </c>
      <c r="K67" s="375"/>
      <c r="L67" s="174"/>
      <c r="M67" s="172"/>
      <c r="N67" s="194">
        <f>SUM(N57:N66)</f>
        <v>0</v>
      </c>
      <c r="O67" s="134"/>
      <c r="P67" s="406">
        <f>SUM(P57:P66)</f>
        <v>0</v>
      </c>
      <c r="Q67" s="404"/>
      <c r="R67" s="1"/>
      <c r="S67" s="1"/>
      <c r="T67" s="1"/>
      <c r="U67" s="1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</row>
    <row r="68" spans="1:52" s="2" customFormat="1" ht="15" x14ac:dyDescent="0.2">
      <c r="H68" s="134"/>
      <c r="O68" s="134"/>
      <c r="P68" s="134"/>
      <c r="Q68" s="134"/>
      <c r="R68" s="1"/>
      <c r="S68" s="1"/>
      <c r="T68" s="1"/>
      <c r="U68" s="1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</row>
    <row r="69" spans="1:52" s="70" customFormat="1" ht="15" customHeight="1" x14ac:dyDescent="0.25">
      <c r="A69" s="68"/>
      <c r="B69" s="68"/>
      <c r="C69" s="222" t="s">
        <v>71</v>
      </c>
      <c r="D69" s="223"/>
      <c r="E69" s="223"/>
      <c r="F69" s="223"/>
      <c r="G69" s="224"/>
      <c r="H69" s="134"/>
      <c r="I69" s="68"/>
      <c r="J69" s="222" t="s">
        <v>71</v>
      </c>
      <c r="K69" s="223"/>
      <c r="L69" s="223"/>
      <c r="M69" s="223"/>
      <c r="N69" s="224"/>
      <c r="O69" s="134"/>
      <c r="P69" s="134"/>
      <c r="Q69" s="134"/>
      <c r="R69" s="1"/>
      <c r="S69" s="1"/>
      <c r="T69" s="1"/>
      <c r="U69" s="1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</row>
    <row r="70" spans="1:52" s="156" customFormat="1" ht="51" x14ac:dyDescent="0.2">
      <c r="A70" s="40"/>
      <c r="B70" s="151" t="s">
        <v>12</v>
      </c>
      <c r="C70" s="151" t="s">
        <v>13</v>
      </c>
      <c r="D70" s="151" t="s">
        <v>107</v>
      </c>
      <c r="E70" s="395" t="s">
        <v>14</v>
      </c>
      <c r="F70" s="395" t="s">
        <v>112</v>
      </c>
      <c r="G70" s="396" t="s">
        <v>111</v>
      </c>
      <c r="H70" s="134"/>
      <c r="I70" s="151" t="s">
        <v>12</v>
      </c>
      <c r="J70" s="151" t="s">
        <v>13</v>
      </c>
      <c r="K70" s="151" t="s">
        <v>107</v>
      </c>
      <c r="L70" s="395" t="s">
        <v>14</v>
      </c>
      <c r="M70" s="395" t="s">
        <v>112</v>
      </c>
      <c r="N70" s="397" t="s">
        <v>26</v>
      </c>
      <c r="O70" s="134"/>
      <c r="P70" s="251" t="s">
        <v>99</v>
      </c>
      <c r="Q70" s="288" t="s">
        <v>87</v>
      </c>
      <c r="R70" s="1"/>
      <c r="S70" s="1"/>
      <c r="T70" s="1"/>
      <c r="U70" s="1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2" ht="15" x14ac:dyDescent="0.2">
      <c r="B71" s="24"/>
      <c r="C71" s="10"/>
      <c r="D71" s="181"/>
      <c r="E71" s="11"/>
      <c r="F71" s="89"/>
      <c r="G71" s="90">
        <f>F71*E71</f>
        <v>0</v>
      </c>
      <c r="H71" s="134"/>
      <c r="I71" s="257"/>
      <c r="J71" s="257"/>
      <c r="K71" s="257"/>
      <c r="L71" s="257"/>
      <c r="M71" s="274"/>
      <c r="N71" s="90">
        <f>M71*L71</f>
        <v>0</v>
      </c>
      <c r="O71" s="134"/>
      <c r="P71" s="402">
        <f t="shared" ref="P71:P78" si="12">G71-N71</f>
        <v>0</v>
      </c>
      <c r="Q71" s="404"/>
      <c r="R71" s="1"/>
      <c r="S71" s="1"/>
      <c r="T71" s="1"/>
      <c r="U71" s="1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Z71" s="59"/>
    </row>
    <row r="72" spans="1:52" ht="15" x14ac:dyDescent="0.2">
      <c r="B72" s="24"/>
      <c r="C72" s="10"/>
      <c r="D72" s="181"/>
      <c r="E72" s="11"/>
      <c r="F72" s="89"/>
      <c r="G72" s="90">
        <f t="shared" ref="G72:G78" si="13">E72*F72</f>
        <v>0</v>
      </c>
      <c r="H72" s="134"/>
      <c r="I72" s="257"/>
      <c r="J72" s="257"/>
      <c r="K72" s="257"/>
      <c r="L72" s="257"/>
      <c r="M72" s="274"/>
      <c r="N72" s="90">
        <f t="shared" ref="N72:N78" si="14">L72*M72</f>
        <v>0</v>
      </c>
      <c r="O72" s="134"/>
      <c r="P72" s="402">
        <f t="shared" si="12"/>
        <v>0</v>
      </c>
      <c r="Q72" s="404"/>
      <c r="R72" s="1"/>
      <c r="S72" s="1"/>
      <c r="T72" s="1"/>
      <c r="U72" s="1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Z72" s="59"/>
    </row>
    <row r="73" spans="1:52" ht="15" x14ac:dyDescent="0.2">
      <c r="A73" s="18"/>
      <c r="B73" s="24"/>
      <c r="C73" s="10"/>
      <c r="D73" s="181"/>
      <c r="E73" s="26"/>
      <c r="F73" s="91"/>
      <c r="G73" s="90">
        <f t="shared" si="13"/>
        <v>0</v>
      </c>
      <c r="H73" s="134"/>
      <c r="I73" s="257"/>
      <c r="J73" s="257"/>
      <c r="K73" s="257"/>
      <c r="L73" s="257"/>
      <c r="M73" s="274"/>
      <c r="N73" s="90">
        <f t="shared" si="14"/>
        <v>0</v>
      </c>
      <c r="O73" s="134"/>
      <c r="P73" s="402">
        <f t="shared" si="12"/>
        <v>0</v>
      </c>
      <c r="Q73" s="404"/>
      <c r="R73" s="1"/>
      <c r="S73" s="1"/>
      <c r="T73" s="1"/>
      <c r="U73" s="1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Z73" s="59"/>
    </row>
    <row r="74" spans="1:52" ht="15" x14ac:dyDescent="0.2">
      <c r="A74" s="18"/>
      <c r="B74" s="24"/>
      <c r="C74" s="10"/>
      <c r="D74" s="181"/>
      <c r="E74" s="26"/>
      <c r="F74" s="91"/>
      <c r="G74" s="90">
        <f t="shared" si="13"/>
        <v>0</v>
      </c>
      <c r="H74" s="134"/>
      <c r="I74" s="257"/>
      <c r="J74" s="257"/>
      <c r="K74" s="257"/>
      <c r="L74" s="257"/>
      <c r="M74" s="274"/>
      <c r="N74" s="90">
        <f t="shared" si="14"/>
        <v>0</v>
      </c>
      <c r="O74" s="134"/>
      <c r="P74" s="402">
        <f t="shared" si="12"/>
        <v>0</v>
      </c>
      <c r="Q74" s="404"/>
      <c r="R74" s="1"/>
      <c r="S74" s="1"/>
      <c r="T74" s="1"/>
      <c r="U74" s="1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Z74" s="59"/>
    </row>
    <row r="75" spans="1:52" ht="15" x14ac:dyDescent="0.2">
      <c r="A75" s="18"/>
      <c r="B75" s="24"/>
      <c r="C75" s="10"/>
      <c r="D75" s="181"/>
      <c r="E75" s="26"/>
      <c r="F75" s="91"/>
      <c r="G75" s="90">
        <f t="shared" si="13"/>
        <v>0</v>
      </c>
      <c r="H75" s="134"/>
      <c r="I75" s="257"/>
      <c r="J75" s="257"/>
      <c r="K75" s="257"/>
      <c r="L75" s="257"/>
      <c r="M75" s="274"/>
      <c r="N75" s="90">
        <f t="shared" si="14"/>
        <v>0</v>
      </c>
      <c r="O75" s="134"/>
      <c r="P75" s="402">
        <f t="shared" si="12"/>
        <v>0</v>
      </c>
      <c r="Q75" s="404"/>
      <c r="R75" s="1"/>
      <c r="S75" s="1"/>
      <c r="T75" s="1"/>
      <c r="U75" s="1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Z75" s="59"/>
    </row>
    <row r="76" spans="1:52" ht="15" x14ac:dyDescent="0.2">
      <c r="A76" s="18"/>
      <c r="B76" s="24"/>
      <c r="C76" s="10"/>
      <c r="D76" s="181"/>
      <c r="E76" s="26"/>
      <c r="F76" s="91"/>
      <c r="G76" s="90">
        <f t="shared" si="13"/>
        <v>0</v>
      </c>
      <c r="H76" s="134"/>
      <c r="I76" s="257"/>
      <c r="J76" s="257"/>
      <c r="K76" s="257"/>
      <c r="L76" s="257"/>
      <c r="M76" s="274"/>
      <c r="N76" s="90">
        <f t="shared" si="14"/>
        <v>0</v>
      </c>
      <c r="O76" s="134"/>
      <c r="P76" s="402">
        <f t="shared" si="12"/>
        <v>0</v>
      </c>
      <c r="Q76" s="404"/>
      <c r="R76" s="1"/>
      <c r="S76" s="1"/>
      <c r="T76" s="1"/>
      <c r="U76" s="1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Z76" s="59"/>
    </row>
    <row r="77" spans="1:52" ht="15" x14ac:dyDescent="0.2">
      <c r="A77" s="18"/>
      <c r="B77" s="24"/>
      <c r="C77" s="12"/>
      <c r="D77" s="181"/>
      <c r="E77" s="26"/>
      <c r="F77" s="92"/>
      <c r="G77" s="90">
        <f t="shared" si="13"/>
        <v>0</v>
      </c>
      <c r="H77" s="134"/>
      <c r="I77" s="257"/>
      <c r="J77" s="257"/>
      <c r="K77" s="257"/>
      <c r="L77" s="257"/>
      <c r="M77" s="274"/>
      <c r="N77" s="90">
        <f t="shared" si="14"/>
        <v>0</v>
      </c>
      <c r="O77" s="134"/>
      <c r="P77" s="402">
        <f t="shared" si="12"/>
        <v>0</v>
      </c>
      <c r="Q77" s="404"/>
      <c r="R77" s="1"/>
      <c r="S77" s="1"/>
      <c r="T77" s="1"/>
      <c r="U77" s="1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Z77" s="59"/>
    </row>
    <row r="78" spans="1:52" ht="15.75" thickBot="1" x14ac:dyDescent="0.25">
      <c r="A78" s="18"/>
      <c r="B78" s="24"/>
      <c r="C78" s="160"/>
      <c r="D78" s="181"/>
      <c r="E78" s="162"/>
      <c r="F78" s="163"/>
      <c r="G78" s="164">
        <f t="shared" si="13"/>
        <v>0</v>
      </c>
      <c r="H78" s="134"/>
      <c r="I78" s="257"/>
      <c r="J78" s="257"/>
      <c r="K78" s="257"/>
      <c r="L78" s="257"/>
      <c r="M78" s="274"/>
      <c r="N78" s="164">
        <f t="shared" si="14"/>
        <v>0</v>
      </c>
      <c r="O78" s="134"/>
      <c r="P78" s="405">
        <f t="shared" si="12"/>
        <v>0</v>
      </c>
      <c r="Q78" s="404"/>
      <c r="R78" s="1"/>
      <c r="S78" s="1"/>
      <c r="T78" s="1"/>
      <c r="U78" s="1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Z78" s="59"/>
    </row>
    <row r="79" spans="1:52" s="171" customFormat="1" ht="15.75" thickBot="1" x14ac:dyDescent="0.25">
      <c r="A79" s="170"/>
      <c r="B79" s="200"/>
      <c r="C79" s="128" t="s">
        <v>30</v>
      </c>
      <c r="D79" s="375"/>
      <c r="E79" s="174"/>
      <c r="F79" s="172"/>
      <c r="G79" s="173">
        <f>SUM(G71:G78)</f>
        <v>0</v>
      </c>
      <c r="H79" s="134"/>
      <c r="I79" s="200"/>
      <c r="J79" s="128" t="s">
        <v>30</v>
      </c>
      <c r="K79" s="375"/>
      <c r="L79" s="174"/>
      <c r="M79" s="172"/>
      <c r="N79" s="194">
        <f>SUM(N71:N78)</f>
        <v>0</v>
      </c>
      <c r="O79" s="134"/>
      <c r="P79" s="406">
        <f>SUM(P71:P78)</f>
        <v>0</v>
      </c>
      <c r="Q79" s="404"/>
      <c r="R79" s="1"/>
      <c r="S79" s="1"/>
      <c r="T79" s="1"/>
      <c r="U79" s="1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</row>
    <row r="80" spans="1:52" s="2" customFormat="1" ht="15" x14ac:dyDescent="0.2">
      <c r="H80" s="134"/>
      <c r="O80" s="134"/>
      <c r="P80" s="134"/>
      <c r="Q80" s="134"/>
      <c r="R80" s="1"/>
      <c r="S80" s="1"/>
      <c r="T80" s="1"/>
      <c r="U80" s="1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</row>
    <row r="81" spans="1:52" s="70" customFormat="1" ht="15" customHeight="1" x14ac:dyDescent="0.25">
      <c r="A81" s="68"/>
      <c r="C81" s="222" t="s">
        <v>72</v>
      </c>
      <c r="D81" s="223"/>
      <c r="E81" s="223"/>
      <c r="F81" s="223"/>
      <c r="G81" s="224"/>
      <c r="H81" s="134"/>
      <c r="J81" s="222" t="s">
        <v>72</v>
      </c>
      <c r="K81" s="223"/>
      <c r="L81" s="223"/>
      <c r="M81" s="223"/>
      <c r="N81" s="224"/>
      <c r="O81" s="134"/>
      <c r="P81" s="134"/>
      <c r="Q81" s="134"/>
      <c r="R81" s="1"/>
      <c r="S81" s="1"/>
      <c r="T81" s="1"/>
      <c r="U81" s="1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</row>
    <row r="82" spans="1:52" s="156" customFormat="1" ht="51" x14ac:dyDescent="0.2">
      <c r="A82" s="40"/>
      <c r="B82" s="151" t="s">
        <v>12</v>
      </c>
      <c r="C82" s="151" t="s">
        <v>13</v>
      </c>
      <c r="D82" s="151" t="s">
        <v>107</v>
      </c>
      <c r="E82" s="395" t="s">
        <v>14</v>
      </c>
      <c r="F82" s="395" t="s">
        <v>112</v>
      </c>
      <c r="G82" s="396" t="s">
        <v>111</v>
      </c>
      <c r="H82" s="134"/>
      <c r="I82" s="151" t="s">
        <v>12</v>
      </c>
      <c r="J82" s="151" t="s">
        <v>13</v>
      </c>
      <c r="K82" s="151" t="s">
        <v>107</v>
      </c>
      <c r="L82" s="395" t="s">
        <v>14</v>
      </c>
      <c r="M82" s="395" t="s">
        <v>112</v>
      </c>
      <c r="N82" s="397" t="s">
        <v>26</v>
      </c>
      <c r="O82" s="134"/>
      <c r="P82" s="251" t="s">
        <v>99</v>
      </c>
      <c r="Q82" s="288" t="s">
        <v>87</v>
      </c>
      <c r="R82" s="1"/>
      <c r="S82" s="1"/>
      <c r="T82" s="1"/>
      <c r="U82" s="1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</row>
    <row r="83" spans="1:52" ht="15" x14ac:dyDescent="0.2">
      <c r="B83" s="24"/>
      <c r="C83" s="10"/>
      <c r="D83" s="181"/>
      <c r="E83" s="11"/>
      <c r="F83" s="89"/>
      <c r="G83" s="90">
        <f>F83*E83</f>
        <v>0</v>
      </c>
      <c r="H83" s="134"/>
      <c r="I83" s="257"/>
      <c r="J83" s="257"/>
      <c r="K83" s="257"/>
      <c r="L83" s="257"/>
      <c r="M83" s="274"/>
      <c r="N83" s="90">
        <f>M83*L83</f>
        <v>0</v>
      </c>
      <c r="O83" s="134"/>
      <c r="P83" s="402">
        <f t="shared" ref="P83:P91" si="15">G83-N83</f>
        <v>0</v>
      </c>
      <c r="Q83" s="404"/>
      <c r="R83" s="1"/>
      <c r="S83" s="1"/>
      <c r="T83" s="1"/>
      <c r="U83" s="1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Z83" s="59"/>
    </row>
    <row r="84" spans="1:52" ht="15" x14ac:dyDescent="0.2">
      <c r="B84" s="24"/>
      <c r="C84" s="10"/>
      <c r="D84" s="181"/>
      <c r="E84" s="11"/>
      <c r="F84" s="89"/>
      <c r="G84" s="90">
        <f t="shared" ref="G84:G91" si="16">E84*F84</f>
        <v>0</v>
      </c>
      <c r="H84" s="134"/>
      <c r="I84" s="257"/>
      <c r="J84" s="257"/>
      <c r="K84" s="257"/>
      <c r="L84" s="257"/>
      <c r="M84" s="274"/>
      <c r="N84" s="90">
        <f t="shared" ref="N84:N91" si="17">L84*M84</f>
        <v>0</v>
      </c>
      <c r="O84" s="134"/>
      <c r="P84" s="402">
        <f t="shared" si="15"/>
        <v>0</v>
      </c>
      <c r="Q84" s="404"/>
      <c r="R84" s="1"/>
      <c r="S84" s="1"/>
      <c r="T84" s="1"/>
      <c r="U84" s="1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Z84" s="59"/>
    </row>
    <row r="85" spans="1:52" ht="15" x14ac:dyDescent="0.2">
      <c r="B85" s="24"/>
      <c r="C85" s="10"/>
      <c r="D85" s="181"/>
      <c r="E85" s="11"/>
      <c r="F85" s="89"/>
      <c r="G85" s="90">
        <f t="shared" si="16"/>
        <v>0</v>
      </c>
      <c r="H85" s="134"/>
      <c r="I85" s="257"/>
      <c r="J85" s="257"/>
      <c r="K85" s="257"/>
      <c r="L85" s="257"/>
      <c r="M85" s="274"/>
      <c r="N85" s="90">
        <f t="shared" si="17"/>
        <v>0</v>
      </c>
      <c r="O85" s="134"/>
      <c r="P85" s="402">
        <f t="shared" si="15"/>
        <v>0</v>
      </c>
      <c r="Q85" s="404"/>
      <c r="R85" s="1"/>
      <c r="S85" s="1"/>
      <c r="T85" s="1"/>
      <c r="U85" s="1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Z85" s="59"/>
    </row>
    <row r="86" spans="1:52" ht="15" x14ac:dyDescent="0.2">
      <c r="B86" s="24"/>
      <c r="C86" s="10"/>
      <c r="D86" s="181"/>
      <c r="E86" s="11"/>
      <c r="F86" s="89"/>
      <c r="G86" s="90">
        <f t="shared" si="16"/>
        <v>0</v>
      </c>
      <c r="H86" s="134"/>
      <c r="I86" s="257"/>
      <c r="J86" s="257"/>
      <c r="K86" s="257"/>
      <c r="L86" s="257"/>
      <c r="M86" s="274"/>
      <c r="N86" s="90">
        <f t="shared" si="17"/>
        <v>0</v>
      </c>
      <c r="O86" s="134"/>
      <c r="P86" s="402">
        <f t="shared" si="15"/>
        <v>0</v>
      </c>
      <c r="Q86" s="404"/>
      <c r="R86" s="1"/>
      <c r="S86" s="1"/>
      <c r="T86" s="1"/>
      <c r="U86" s="1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Z86" s="59"/>
    </row>
    <row r="87" spans="1:52" ht="15" x14ac:dyDescent="0.2">
      <c r="A87" s="18"/>
      <c r="B87" s="24"/>
      <c r="C87" s="10"/>
      <c r="D87" s="181"/>
      <c r="E87" s="26"/>
      <c r="F87" s="91"/>
      <c r="G87" s="90">
        <f t="shared" si="16"/>
        <v>0</v>
      </c>
      <c r="H87" s="134"/>
      <c r="I87" s="257"/>
      <c r="J87" s="257"/>
      <c r="K87" s="257"/>
      <c r="L87" s="257"/>
      <c r="M87" s="274"/>
      <c r="N87" s="90">
        <f t="shared" si="17"/>
        <v>0</v>
      </c>
      <c r="O87" s="134"/>
      <c r="P87" s="402">
        <f t="shared" si="15"/>
        <v>0</v>
      </c>
      <c r="Q87" s="404"/>
      <c r="R87" s="1"/>
      <c r="S87" s="1"/>
      <c r="T87" s="1"/>
      <c r="U87" s="1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Z87" s="59"/>
    </row>
    <row r="88" spans="1:52" ht="15" x14ac:dyDescent="0.2">
      <c r="A88" s="18"/>
      <c r="B88" s="24"/>
      <c r="C88" s="10"/>
      <c r="D88" s="181"/>
      <c r="E88" s="26"/>
      <c r="F88" s="91"/>
      <c r="G88" s="90">
        <f t="shared" si="16"/>
        <v>0</v>
      </c>
      <c r="H88" s="134"/>
      <c r="I88" s="257"/>
      <c r="J88" s="257"/>
      <c r="K88" s="257"/>
      <c r="L88" s="257"/>
      <c r="M88" s="274"/>
      <c r="N88" s="90">
        <f t="shared" si="17"/>
        <v>0</v>
      </c>
      <c r="O88" s="134"/>
      <c r="P88" s="402">
        <f t="shared" si="15"/>
        <v>0</v>
      </c>
      <c r="Q88" s="404"/>
      <c r="R88" s="1"/>
      <c r="S88" s="1"/>
      <c r="T88" s="1"/>
      <c r="U88" s="1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Z88" s="59"/>
    </row>
    <row r="89" spans="1:52" ht="15" x14ac:dyDescent="0.2">
      <c r="A89" s="18"/>
      <c r="B89" s="24"/>
      <c r="C89" s="10"/>
      <c r="D89" s="181"/>
      <c r="E89" s="26"/>
      <c r="F89" s="91"/>
      <c r="G89" s="90">
        <f t="shared" si="16"/>
        <v>0</v>
      </c>
      <c r="H89" s="134"/>
      <c r="I89" s="257"/>
      <c r="J89" s="257"/>
      <c r="K89" s="257"/>
      <c r="L89" s="257"/>
      <c r="M89" s="274"/>
      <c r="N89" s="90">
        <f t="shared" si="17"/>
        <v>0</v>
      </c>
      <c r="O89" s="134"/>
      <c r="P89" s="402">
        <f t="shared" si="15"/>
        <v>0</v>
      </c>
      <c r="Q89" s="404"/>
      <c r="R89" s="1"/>
      <c r="S89" s="1"/>
      <c r="T89" s="1"/>
      <c r="U89" s="1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Z89" s="59"/>
    </row>
    <row r="90" spans="1:52" ht="15" x14ac:dyDescent="0.2">
      <c r="A90" s="18"/>
      <c r="B90" s="24"/>
      <c r="C90" s="12"/>
      <c r="D90" s="181"/>
      <c r="E90" s="26"/>
      <c r="F90" s="92"/>
      <c r="G90" s="90">
        <f t="shared" si="16"/>
        <v>0</v>
      </c>
      <c r="H90" s="134"/>
      <c r="I90" s="257"/>
      <c r="J90" s="257"/>
      <c r="K90" s="257"/>
      <c r="L90" s="257"/>
      <c r="M90" s="274"/>
      <c r="N90" s="90">
        <f t="shared" si="17"/>
        <v>0</v>
      </c>
      <c r="O90" s="134"/>
      <c r="P90" s="402">
        <f t="shared" si="15"/>
        <v>0</v>
      </c>
      <c r="Q90" s="404"/>
      <c r="R90" s="1"/>
      <c r="S90" s="1"/>
      <c r="T90" s="1"/>
      <c r="U90" s="1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Z90" s="59"/>
    </row>
    <row r="91" spans="1:52" ht="15.75" thickBot="1" x14ac:dyDescent="0.25">
      <c r="A91" s="18"/>
      <c r="B91" s="24"/>
      <c r="C91" s="160"/>
      <c r="D91" s="181"/>
      <c r="E91" s="162"/>
      <c r="F91" s="163"/>
      <c r="G91" s="164">
        <f t="shared" si="16"/>
        <v>0</v>
      </c>
      <c r="H91" s="134"/>
      <c r="I91" s="257"/>
      <c r="J91" s="257"/>
      <c r="K91" s="257"/>
      <c r="L91" s="257"/>
      <c r="M91" s="274"/>
      <c r="N91" s="164">
        <f t="shared" si="17"/>
        <v>0</v>
      </c>
      <c r="O91" s="134"/>
      <c r="P91" s="405">
        <f t="shared" si="15"/>
        <v>0</v>
      </c>
      <c r="Q91" s="404"/>
      <c r="R91" s="1"/>
      <c r="S91" s="1"/>
      <c r="T91" s="1"/>
      <c r="U91" s="1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Z91" s="59"/>
    </row>
    <row r="92" spans="1:52" s="171" customFormat="1" ht="15.75" thickBot="1" x14ac:dyDescent="0.25">
      <c r="A92" s="170"/>
      <c r="B92" s="200"/>
      <c r="C92" s="128" t="s">
        <v>30</v>
      </c>
      <c r="D92" s="375"/>
      <c r="E92" s="174"/>
      <c r="F92" s="172"/>
      <c r="G92" s="173">
        <f>SUM(G83:G91)</f>
        <v>0</v>
      </c>
      <c r="H92" s="134"/>
      <c r="I92" s="200"/>
      <c r="J92" s="128" t="s">
        <v>30</v>
      </c>
      <c r="K92" s="375"/>
      <c r="L92" s="174"/>
      <c r="M92" s="172"/>
      <c r="N92" s="194">
        <f>SUM(N83:N91)</f>
        <v>0</v>
      </c>
      <c r="O92" s="134"/>
      <c r="P92" s="406">
        <f>SUM(P83:P91)</f>
        <v>0</v>
      </c>
      <c r="Q92" s="404"/>
      <c r="R92" s="1"/>
      <c r="S92" s="1"/>
      <c r="T92" s="1"/>
      <c r="U92" s="1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</row>
    <row r="93" spans="1:52" s="2" customFormat="1" ht="15" x14ac:dyDescent="0.2">
      <c r="H93" s="134"/>
      <c r="O93" s="134"/>
      <c r="P93" s="134"/>
      <c r="Q93" s="134"/>
      <c r="R93" s="1"/>
      <c r="S93" s="1"/>
      <c r="T93" s="1"/>
      <c r="U93" s="1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</row>
    <row r="94" spans="1:52" s="70" customFormat="1" ht="15" customHeight="1" x14ac:dyDescent="0.25">
      <c r="A94" s="68"/>
      <c r="B94" s="68"/>
      <c r="C94" s="372" t="s">
        <v>73</v>
      </c>
      <c r="D94" s="223"/>
      <c r="E94" s="223"/>
      <c r="F94" s="223"/>
      <c r="G94" s="224"/>
      <c r="H94" s="134"/>
      <c r="I94" s="68"/>
      <c r="J94" s="222" t="s">
        <v>73</v>
      </c>
      <c r="K94" s="223"/>
      <c r="L94" s="223"/>
      <c r="M94" s="223"/>
      <c r="N94" s="224"/>
      <c r="O94" s="134"/>
      <c r="P94" s="134"/>
      <c r="Q94" s="134"/>
      <c r="R94" s="1"/>
      <c r="S94" s="1"/>
      <c r="T94" s="1"/>
      <c r="U94" s="1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</row>
    <row r="95" spans="1:52" s="156" customFormat="1" ht="51" x14ac:dyDescent="0.2">
      <c r="A95" s="40"/>
      <c r="B95" s="151" t="s">
        <v>12</v>
      </c>
      <c r="C95" s="151" t="s">
        <v>13</v>
      </c>
      <c r="D95" s="151" t="s">
        <v>107</v>
      </c>
      <c r="E95" s="395" t="s">
        <v>14</v>
      </c>
      <c r="F95" s="395" t="s">
        <v>112</v>
      </c>
      <c r="G95" s="396" t="s">
        <v>111</v>
      </c>
      <c r="H95" s="134"/>
      <c r="I95" s="151" t="s">
        <v>12</v>
      </c>
      <c r="J95" s="151" t="s">
        <v>13</v>
      </c>
      <c r="K95" s="151" t="s">
        <v>107</v>
      </c>
      <c r="L95" s="395" t="s">
        <v>14</v>
      </c>
      <c r="M95" s="395" t="s">
        <v>112</v>
      </c>
      <c r="N95" s="397" t="s">
        <v>26</v>
      </c>
      <c r="O95" s="134"/>
      <c r="P95" s="251" t="s">
        <v>99</v>
      </c>
      <c r="Q95" s="288" t="s">
        <v>87</v>
      </c>
      <c r="R95" s="1"/>
      <c r="S95" s="1"/>
      <c r="T95" s="1"/>
      <c r="U95" s="1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2" ht="15" x14ac:dyDescent="0.2">
      <c r="B96" s="24"/>
      <c r="C96" s="10"/>
      <c r="D96" s="181"/>
      <c r="E96" s="11"/>
      <c r="F96" s="89"/>
      <c r="G96" s="90">
        <f>F96*E96</f>
        <v>0</v>
      </c>
      <c r="H96" s="134"/>
      <c r="I96" s="257"/>
      <c r="J96" s="257"/>
      <c r="K96" s="257"/>
      <c r="L96" s="257"/>
      <c r="M96" s="274"/>
      <c r="N96" s="90">
        <f>M96*L96</f>
        <v>0</v>
      </c>
      <c r="O96" s="134"/>
      <c r="P96" s="402">
        <f t="shared" ref="P96:P104" si="18">G96-N96</f>
        <v>0</v>
      </c>
      <c r="Q96" s="404"/>
      <c r="R96" s="1"/>
      <c r="S96" s="1"/>
      <c r="T96" s="1"/>
      <c r="U96" s="1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Z96" s="59"/>
    </row>
    <row r="97" spans="1:52" ht="15" x14ac:dyDescent="0.2">
      <c r="B97" s="24"/>
      <c r="C97" s="10"/>
      <c r="D97" s="181"/>
      <c r="E97" s="11"/>
      <c r="F97" s="89"/>
      <c r="G97" s="90">
        <f t="shared" ref="G97:G104" si="19">E97*F97</f>
        <v>0</v>
      </c>
      <c r="H97" s="134"/>
      <c r="I97" s="257"/>
      <c r="J97" s="257"/>
      <c r="K97" s="257"/>
      <c r="L97" s="257"/>
      <c r="M97" s="274"/>
      <c r="N97" s="90">
        <f t="shared" ref="N97:N104" si="20">L97*M97</f>
        <v>0</v>
      </c>
      <c r="O97" s="134"/>
      <c r="P97" s="402">
        <f t="shared" si="18"/>
        <v>0</v>
      </c>
      <c r="Q97" s="404"/>
      <c r="R97" s="1"/>
      <c r="S97" s="1"/>
      <c r="T97" s="1"/>
      <c r="U97" s="1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Z97" s="59"/>
    </row>
    <row r="98" spans="1:52" ht="15" x14ac:dyDescent="0.2">
      <c r="B98" s="24"/>
      <c r="C98" s="10"/>
      <c r="D98" s="181"/>
      <c r="E98" s="11"/>
      <c r="F98" s="89"/>
      <c r="G98" s="90">
        <f t="shared" si="19"/>
        <v>0</v>
      </c>
      <c r="H98" s="134"/>
      <c r="I98" s="257"/>
      <c r="J98" s="257"/>
      <c r="K98" s="257"/>
      <c r="L98" s="257"/>
      <c r="M98" s="274"/>
      <c r="N98" s="90">
        <f t="shared" si="20"/>
        <v>0</v>
      </c>
      <c r="O98" s="134"/>
      <c r="P98" s="402">
        <f t="shared" si="18"/>
        <v>0</v>
      </c>
      <c r="Q98" s="404"/>
      <c r="R98" s="1"/>
      <c r="S98" s="1"/>
      <c r="T98" s="1"/>
      <c r="U98" s="1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Z98" s="59"/>
    </row>
    <row r="99" spans="1:52" ht="15" x14ac:dyDescent="0.2">
      <c r="A99" s="18"/>
      <c r="B99" s="24"/>
      <c r="C99" s="10"/>
      <c r="D99" s="181"/>
      <c r="E99" s="26"/>
      <c r="F99" s="91"/>
      <c r="G99" s="90">
        <f t="shared" si="19"/>
        <v>0</v>
      </c>
      <c r="H99" s="134"/>
      <c r="I99" s="257"/>
      <c r="J99" s="257"/>
      <c r="K99" s="257"/>
      <c r="L99" s="257"/>
      <c r="M99" s="274"/>
      <c r="N99" s="90">
        <f t="shared" si="20"/>
        <v>0</v>
      </c>
      <c r="O99" s="134"/>
      <c r="P99" s="402">
        <f t="shared" si="18"/>
        <v>0</v>
      </c>
      <c r="Q99" s="404"/>
      <c r="R99" s="1"/>
      <c r="S99" s="1"/>
      <c r="T99" s="1"/>
      <c r="U99" s="1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Z99" s="59"/>
    </row>
    <row r="100" spans="1:52" ht="15" x14ac:dyDescent="0.2">
      <c r="A100" s="18"/>
      <c r="B100" s="24"/>
      <c r="C100" s="10"/>
      <c r="D100" s="181"/>
      <c r="E100" s="26"/>
      <c r="F100" s="91"/>
      <c r="G100" s="90">
        <f t="shared" si="19"/>
        <v>0</v>
      </c>
      <c r="H100" s="134"/>
      <c r="I100" s="257"/>
      <c r="J100" s="257"/>
      <c r="K100" s="257"/>
      <c r="L100" s="257"/>
      <c r="M100" s="274"/>
      <c r="N100" s="90">
        <f t="shared" si="20"/>
        <v>0</v>
      </c>
      <c r="O100" s="134"/>
      <c r="P100" s="402">
        <f t="shared" si="18"/>
        <v>0</v>
      </c>
      <c r="Q100" s="404"/>
      <c r="R100" s="1"/>
      <c r="S100" s="1"/>
      <c r="T100" s="1"/>
      <c r="U100" s="1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Z100" s="59"/>
    </row>
    <row r="101" spans="1:52" ht="15" x14ac:dyDescent="0.2">
      <c r="A101" s="18"/>
      <c r="B101" s="24"/>
      <c r="C101" s="10"/>
      <c r="D101" s="181"/>
      <c r="E101" s="26"/>
      <c r="F101" s="91"/>
      <c r="G101" s="90">
        <f t="shared" si="19"/>
        <v>0</v>
      </c>
      <c r="H101" s="134"/>
      <c r="I101" s="257"/>
      <c r="J101" s="257"/>
      <c r="K101" s="257"/>
      <c r="L101" s="257"/>
      <c r="M101" s="274"/>
      <c r="N101" s="90">
        <f t="shared" si="20"/>
        <v>0</v>
      </c>
      <c r="O101" s="134"/>
      <c r="P101" s="402">
        <f t="shared" si="18"/>
        <v>0</v>
      </c>
      <c r="Q101" s="404"/>
      <c r="R101" s="1"/>
      <c r="S101" s="1"/>
      <c r="T101" s="1"/>
      <c r="U101" s="1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Z101" s="59"/>
    </row>
    <row r="102" spans="1:52" ht="15" x14ac:dyDescent="0.2">
      <c r="A102" s="18"/>
      <c r="B102" s="24"/>
      <c r="C102" s="10"/>
      <c r="D102" s="181"/>
      <c r="E102" s="26"/>
      <c r="F102" s="91"/>
      <c r="G102" s="90">
        <f t="shared" si="19"/>
        <v>0</v>
      </c>
      <c r="H102" s="134"/>
      <c r="I102" s="257"/>
      <c r="J102" s="257"/>
      <c r="K102" s="257"/>
      <c r="L102" s="257"/>
      <c r="M102" s="274"/>
      <c r="N102" s="90">
        <f t="shared" si="20"/>
        <v>0</v>
      </c>
      <c r="O102" s="134"/>
      <c r="P102" s="402">
        <f t="shared" si="18"/>
        <v>0</v>
      </c>
      <c r="Q102" s="404"/>
      <c r="R102" s="1"/>
      <c r="S102" s="1"/>
      <c r="T102" s="1"/>
      <c r="U102" s="1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Z102" s="59"/>
    </row>
    <row r="103" spans="1:52" ht="15" x14ac:dyDescent="0.2">
      <c r="A103" s="18"/>
      <c r="B103" s="24"/>
      <c r="C103" s="12"/>
      <c r="D103" s="181"/>
      <c r="E103" s="26"/>
      <c r="F103" s="92"/>
      <c r="G103" s="90">
        <f t="shared" si="19"/>
        <v>0</v>
      </c>
      <c r="H103" s="134"/>
      <c r="I103" s="257"/>
      <c r="J103" s="257"/>
      <c r="K103" s="257"/>
      <c r="L103" s="257"/>
      <c r="M103" s="274"/>
      <c r="N103" s="90">
        <f t="shared" si="20"/>
        <v>0</v>
      </c>
      <c r="O103" s="134"/>
      <c r="P103" s="402">
        <f t="shared" si="18"/>
        <v>0</v>
      </c>
      <c r="Q103" s="404"/>
      <c r="R103" s="1"/>
      <c r="S103" s="1"/>
      <c r="T103" s="1"/>
      <c r="U103" s="1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Z103" s="59"/>
    </row>
    <row r="104" spans="1:52" ht="15.75" thickBot="1" x14ac:dyDescent="0.25">
      <c r="A104" s="18"/>
      <c r="B104" s="24"/>
      <c r="C104" s="160"/>
      <c r="D104" s="181"/>
      <c r="E104" s="162"/>
      <c r="F104" s="163"/>
      <c r="G104" s="164">
        <f t="shared" si="19"/>
        <v>0</v>
      </c>
      <c r="H104" s="134"/>
      <c r="I104" s="257"/>
      <c r="J104" s="257"/>
      <c r="K104" s="257"/>
      <c r="L104" s="257"/>
      <c r="M104" s="274"/>
      <c r="N104" s="164">
        <f t="shared" si="20"/>
        <v>0</v>
      </c>
      <c r="O104" s="134"/>
      <c r="P104" s="405">
        <f t="shared" si="18"/>
        <v>0</v>
      </c>
      <c r="Q104" s="404"/>
      <c r="R104" s="1"/>
      <c r="S104" s="1"/>
      <c r="T104" s="1"/>
      <c r="U104" s="1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Z104" s="59"/>
    </row>
    <row r="105" spans="1:52" s="171" customFormat="1" ht="15.75" thickBot="1" x14ac:dyDescent="0.25">
      <c r="A105" s="170"/>
      <c r="B105" s="200"/>
      <c r="C105" s="128" t="s">
        <v>30</v>
      </c>
      <c r="D105" s="375"/>
      <c r="E105" s="174"/>
      <c r="F105" s="172"/>
      <c r="G105" s="173">
        <f>SUM(G96:G104)</f>
        <v>0</v>
      </c>
      <c r="H105" s="134"/>
      <c r="I105" s="200"/>
      <c r="J105" s="128" t="s">
        <v>30</v>
      </c>
      <c r="K105" s="375"/>
      <c r="L105" s="174"/>
      <c r="M105" s="172"/>
      <c r="N105" s="194">
        <f>SUM(N96:N104)</f>
        <v>0</v>
      </c>
      <c r="O105" s="134"/>
      <c r="P105" s="406">
        <f>SUM(P96:P104)</f>
        <v>0</v>
      </c>
      <c r="Q105" s="404"/>
      <c r="R105" s="1"/>
      <c r="S105" s="1"/>
      <c r="T105" s="1"/>
      <c r="U105" s="1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</row>
    <row r="106" spans="1:52" s="2" customFormat="1" ht="15" x14ac:dyDescent="0.2">
      <c r="H106" s="134"/>
      <c r="O106" s="134"/>
      <c r="P106" s="134"/>
      <c r="Q106" s="134"/>
      <c r="R106" s="1"/>
      <c r="S106" s="1"/>
      <c r="T106" s="1"/>
      <c r="U106" s="1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</row>
    <row r="107" spans="1:52" s="70" customFormat="1" ht="15" customHeight="1" x14ac:dyDescent="0.25">
      <c r="A107" s="68"/>
      <c r="B107" s="68"/>
      <c r="C107" s="222" t="s">
        <v>74</v>
      </c>
      <c r="D107" s="223"/>
      <c r="E107" s="223"/>
      <c r="F107" s="223"/>
      <c r="G107" s="224"/>
      <c r="H107" s="134"/>
      <c r="I107" s="68"/>
      <c r="J107" s="222" t="s">
        <v>74</v>
      </c>
      <c r="K107" s="223"/>
      <c r="L107" s="223"/>
      <c r="M107" s="223"/>
      <c r="N107" s="224"/>
      <c r="O107" s="134"/>
      <c r="P107" s="134"/>
      <c r="Q107" s="134"/>
      <c r="R107" s="1"/>
      <c r="S107" s="1"/>
      <c r="T107" s="1"/>
      <c r="U107" s="1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</row>
    <row r="108" spans="1:52" s="156" customFormat="1" ht="51" x14ac:dyDescent="0.2">
      <c r="A108" s="40"/>
      <c r="B108" s="151" t="s">
        <v>12</v>
      </c>
      <c r="C108" s="151" t="s">
        <v>13</v>
      </c>
      <c r="D108" s="151" t="s">
        <v>107</v>
      </c>
      <c r="E108" s="395" t="s">
        <v>14</v>
      </c>
      <c r="F108" s="395" t="s">
        <v>112</v>
      </c>
      <c r="G108" s="396" t="s">
        <v>111</v>
      </c>
      <c r="H108" s="134"/>
      <c r="I108" s="151" t="s">
        <v>12</v>
      </c>
      <c r="J108" s="151" t="s">
        <v>13</v>
      </c>
      <c r="K108" s="151" t="s">
        <v>107</v>
      </c>
      <c r="L108" s="395" t="s">
        <v>14</v>
      </c>
      <c r="M108" s="395" t="s">
        <v>112</v>
      </c>
      <c r="N108" s="397" t="s">
        <v>26</v>
      </c>
      <c r="O108" s="134"/>
      <c r="P108" s="251" t="s">
        <v>99</v>
      </c>
      <c r="Q108" s="288" t="s">
        <v>87</v>
      </c>
      <c r="R108" s="1"/>
      <c r="S108" s="1"/>
      <c r="T108" s="1"/>
      <c r="U108" s="1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</row>
    <row r="109" spans="1:52" ht="15" x14ac:dyDescent="0.2">
      <c r="B109" s="24"/>
      <c r="C109" s="10"/>
      <c r="D109" s="181"/>
      <c r="E109" s="11"/>
      <c r="F109" s="89"/>
      <c r="G109" s="90">
        <f>F109*E109</f>
        <v>0</v>
      </c>
      <c r="H109" s="134"/>
      <c r="I109" s="257"/>
      <c r="J109" s="257"/>
      <c r="K109" s="257"/>
      <c r="L109" s="257"/>
      <c r="M109" s="274"/>
      <c r="N109" s="90">
        <f>M109*L109</f>
        <v>0</v>
      </c>
      <c r="O109" s="134"/>
      <c r="P109" s="402">
        <f t="shared" ref="P109:P117" si="21">G109-N109</f>
        <v>0</v>
      </c>
      <c r="Q109" s="404"/>
      <c r="R109" s="1"/>
      <c r="S109" s="1"/>
      <c r="T109" s="1"/>
      <c r="U109" s="1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Z109" s="59"/>
    </row>
    <row r="110" spans="1:52" ht="15" x14ac:dyDescent="0.2">
      <c r="B110" s="24"/>
      <c r="C110" s="10"/>
      <c r="D110" s="181"/>
      <c r="E110" s="11"/>
      <c r="F110" s="89"/>
      <c r="G110" s="90">
        <f t="shared" ref="G110:G117" si="22">E110*F110</f>
        <v>0</v>
      </c>
      <c r="H110" s="134"/>
      <c r="I110" s="257"/>
      <c r="J110" s="257"/>
      <c r="K110" s="257"/>
      <c r="L110" s="257"/>
      <c r="M110" s="274"/>
      <c r="N110" s="90">
        <f t="shared" ref="N110:N117" si="23">L110*M110</f>
        <v>0</v>
      </c>
      <c r="O110" s="134"/>
      <c r="P110" s="402">
        <f t="shared" si="21"/>
        <v>0</v>
      </c>
      <c r="Q110" s="404"/>
      <c r="R110" s="1"/>
      <c r="S110" s="1"/>
      <c r="T110" s="1"/>
      <c r="U110" s="1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Z110" s="59"/>
    </row>
    <row r="111" spans="1:52" ht="15" x14ac:dyDescent="0.2">
      <c r="B111" s="24"/>
      <c r="C111" s="10"/>
      <c r="D111" s="181"/>
      <c r="E111" s="11"/>
      <c r="F111" s="89"/>
      <c r="G111" s="90">
        <f t="shared" si="22"/>
        <v>0</v>
      </c>
      <c r="H111" s="134"/>
      <c r="I111" s="257"/>
      <c r="J111" s="257"/>
      <c r="K111" s="257"/>
      <c r="L111" s="257"/>
      <c r="M111" s="274"/>
      <c r="N111" s="90">
        <f t="shared" si="23"/>
        <v>0</v>
      </c>
      <c r="O111" s="134"/>
      <c r="P111" s="402">
        <f t="shared" si="21"/>
        <v>0</v>
      </c>
      <c r="Q111" s="404"/>
      <c r="R111" s="1"/>
      <c r="S111" s="1"/>
      <c r="T111" s="1"/>
      <c r="U111" s="1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Z111" s="59"/>
    </row>
    <row r="112" spans="1:52" ht="15" x14ac:dyDescent="0.2">
      <c r="B112" s="24"/>
      <c r="C112" s="10"/>
      <c r="D112" s="181"/>
      <c r="E112" s="11"/>
      <c r="F112" s="89"/>
      <c r="G112" s="90">
        <f t="shared" si="22"/>
        <v>0</v>
      </c>
      <c r="H112" s="134"/>
      <c r="I112" s="257"/>
      <c r="J112" s="257"/>
      <c r="K112" s="257"/>
      <c r="L112" s="257"/>
      <c r="M112" s="274"/>
      <c r="N112" s="90">
        <f t="shared" si="23"/>
        <v>0</v>
      </c>
      <c r="O112" s="134"/>
      <c r="P112" s="402">
        <f t="shared" si="21"/>
        <v>0</v>
      </c>
      <c r="Q112" s="404"/>
      <c r="R112" s="1"/>
      <c r="S112" s="1"/>
      <c r="T112" s="1"/>
      <c r="U112" s="1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Z112" s="59"/>
    </row>
    <row r="113" spans="1:52" ht="15" x14ac:dyDescent="0.2">
      <c r="A113" s="18"/>
      <c r="B113" s="24"/>
      <c r="C113" s="10"/>
      <c r="D113" s="181"/>
      <c r="E113" s="26"/>
      <c r="F113" s="91"/>
      <c r="G113" s="90">
        <f t="shared" si="22"/>
        <v>0</v>
      </c>
      <c r="H113" s="134"/>
      <c r="I113" s="257"/>
      <c r="J113" s="257"/>
      <c r="K113" s="257"/>
      <c r="L113" s="257"/>
      <c r="M113" s="274"/>
      <c r="N113" s="90">
        <f t="shared" si="23"/>
        <v>0</v>
      </c>
      <c r="O113" s="134"/>
      <c r="P113" s="402">
        <f t="shared" si="21"/>
        <v>0</v>
      </c>
      <c r="Q113" s="404"/>
      <c r="R113" s="1"/>
      <c r="S113" s="1"/>
      <c r="T113" s="1"/>
      <c r="U113" s="1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Z113" s="59"/>
    </row>
    <row r="114" spans="1:52" ht="15" x14ac:dyDescent="0.2">
      <c r="A114" s="18"/>
      <c r="B114" s="24"/>
      <c r="C114" s="10"/>
      <c r="D114" s="181"/>
      <c r="E114" s="26"/>
      <c r="F114" s="91"/>
      <c r="G114" s="90">
        <f t="shared" si="22"/>
        <v>0</v>
      </c>
      <c r="H114" s="134"/>
      <c r="I114" s="257"/>
      <c r="J114" s="257"/>
      <c r="K114" s="257"/>
      <c r="L114" s="257"/>
      <c r="M114" s="274"/>
      <c r="N114" s="90">
        <f t="shared" si="23"/>
        <v>0</v>
      </c>
      <c r="O114" s="134"/>
      <c r="P114" s="402">
        <f t="shared" si="21"/>
        <v>0</v>
      </c>
      <c r="Q114" s="404"/>
      <c r="R114" s="1"/>
      <c r="S114" s="1"/>
      <c r="T114" s="1"/>
      <c r="U114" s="1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Z114" s="59"/>
    </row>
    <row r="115" spans="1:52" ht="15" x14ac:dyDescent="0.2">
      <c r="A115" s="18"/>
      <c r="B115" s="24"/>
      <c r="C115" s="10"/>
      <c r="D115" s="181"/>
      <c r="E115" s="26"/>
      <c r="F115" s="91"/>
      <c r="G115" s="90">
        <f t="shared" si="22"/>
        <v>0</v>
      </c>
      <c r="H115" s="134"/>
      <c r="I115" s="257"/>
      <c r="J115" s="257"/>
      <c r="K115" s="257"/>
      <c r="L115" s="257"/>
      <c r="M115" s="274"/>
      <c r="N115" s="90">
        <f t="shared" si="23"/>
        <v>0</v>
      </c>
      <c r="O115" s="134"/>
      <c r="P115" s="402">
        <f t="shared" si="21"/>
        <v>0</v>
      </c>
      <c r="Q115" s="404"/>
      <c r="R115" s="1"/>
      <c r="S115" s="1"/>
      <c r="T115" s="1"/>
      <c r="U115" s="1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Z115" s="59"/>
    </row>
    <row r="116" spans="1:52" ht="15" x14ac:dyDescent="0.2">
      <c r="A116" s="18"/>
      <c r="B116" s="24"/>
      <c r="C116" s="12"/>
      <c r="D116" s="181"/>
      <c r="E116" s="26"/>
      <c r="F116" s="92"/>
      <c r="G116" s="90">
        <f t="shared" si="22"/>
        <v>0</v>
      </c>
      <c r="H116" s="134"/>
      <c r="I116" s="257"/>
      <c r="J116" s="257"/>
      <c r="K116" s="257"/>
      <c r="L116" s="257"/>
      <c r="M116" s="274"/>
      <c r="N116" s="90">
        <f t="shared" si="23"/>
        <v>0</v>
      </c>
      <c r="O116" s="134"/>
      <c r="P116" s="402">
        <f t="shared" si="21"/>
        <v>0</v>
      </c>
      <c r="Q116" s="404"/>
      <c r="R116" s="1"/>
      <c r="S116" s="1"/>
      <c r="T116" s="1"/>
      <c r="U116" s="1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Z116" s="59"/>
    </row>
    <row r="117" spans="1:52" ht="15.75" thickBot="1" x14ac:dyDescent="0.25">
      <c r="A117" s="18"/>
      <c r="B117" s="24"/>
      <c r="C117" s="160"/>
      <c r="D117" s="181"/>
      <c r="E117" s="162"/>
      <c r="F117" s="163"/>
      <c r="G117" s="164">
        <f t="shared" si="22"/>
        <v>0</v>
      </c>
      <c r="H117" s="134"/>
      <c r="I117" s="257"/>
      <c r="J117" s="257"/>
      <c r="K117" s="257"/>
      <c r="L117" s="257"/>
      <c r="M117" s="274"/>
      <c r="N117" s="164">
        <f t="shared" si="23"/>
        <v>0</v>
      </c>
      <c r="O117" s="134"/>
      <c r="P117" s="405">
        <f t="shared" si="21"/>
        <v>0</v>
      </c>
      <c r="Q117" s="404"/>
      <c r="R117" s="1"/>
      <c r="S117" s="1"/>
      <c r="T117" s="1"/>
      <c r="U117" s="1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Z117" s="59"/>
    </row>
    <row r="118" spans="1:52" s="171" customFormat="1" ht="15.75" thickBot="1" x14ac:dyDescent="0.25">
      <c r="A118" s="170"/>
      <c r="B118" s="200"/>
      <c r="C118" s="128" t="s">
        <v>30</v>
      </c>
      <c r="D118" s="375"/>
      <c r="E118" s="174"/>
      <c r="F118" s="172"/>
      <c r="G118" s="173">
        <f>SUM(G109:G117)</f>
        <v>0</v>
      </c>
      <c r="H118" s="134"/>
      <c r="I118" s="200"/>
      <c r="J118" s="128" t="s">
        <v>30</v>
      </c>
      <c r="K118" s="375"/>
      <c r="L118" s="174"/>
      <c r="M118" s="172"/>
      <c r="N118" s="194">
        <f>SUM(N109:N117)</f>
        <v>0</v>
      </c>
      <c r="O118" s="134"/>
      <c r="P118" s="406">
        <f>SUM(P109:P117)</f>
        <v>0</v>
      </c>
      <c r="Q118" s="404"/>
      <c r="R118" s="1"/>
      <c r="S118" s="1"/>
      <c r="T118" s="1"/>
      <c r="U118" s="1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</row>
    <row r="119" spans="1:52" s="2" customFormat="1" ht="15" x14ac:dyDescent="0.2">
      <c r="H119" s="134"/>
      <c r="O119" s="134"/>
      <c r="P119" s="134"/>
      <c r="Q119" s="134"/>
      <c r="R119" s="1"/>
      <c r="S119" s="1"/>
      <c r="T119" s="1"/>
      <c r="U119" s="1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</row>
    <row r="120" spans="1:52" s="70" customFormat="1" ht="15" customHeight="1" x14ac:dyDescent="0.25">
      <c r="A120" s="68"/>
      <c r="B120" s="68"/>
      <c r="C120" s="273" t="s">
        <v>89</v>
      </c>
      <c r="D120" s="376"/>
      <c r="E120" s="223"/>
      <c r="F120" s="223"/>
      <c r="G120" s="224"/>
      <c r="H120" s="134"/>
      <c r="I120" s="68"/>
      <c r="J120" s="222" t="s">
        <v>89</v>
      </c>
      <c r="K120" s="223"/>
      <c r="L120" s="223"/>
      <c r="M120" s="223"/>
      <c r="N120" s="224"/>
      <c r="O120" s="134"/>
      <c r="P120" s="134"/>
      <c r="Q120" s="134"/>
      <c r="R120" s="1"/>
      <c r="S120" s="1"/>
      <c r="T120" s="1"/>
      <c r="U120" s="1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s="156" customFormat="1" ht="51" x14ac:dyDescent="0.2">
      <c r="A121" s="40"/>
      <c r="B121" s="151" t="s">
        <v>12</v>
      </c>
      <c r="C121" s="151" t="s">
        <v>13</v>
      </c>
      <c r="D121" s="151" t="s">
        <v>107</v>
      </c>
      <c r="E121" s="395" t="s">
        <v>14</v>
      </c>
      <c r="F121" s="395" t="s">
        <v>112</v>
      </c>
      <c r="G121" s="396" t="s">
        <v>111</v>
      </c>
      <c r="H121" s="134"/>
      <c r="I121" s="151" t="s">
        <v>12</v>
      </c>
      <c r="J121" s="151" t="s">
        <v>13</v>
      </c>
      <c r="K121" s="151"/>
      <c r="L121" s="395" t="s">
        <v>14</v>
      </c>
      <c r="M121" s="395" t="s">
        <v>112</v>
      </c>
      <c r="N121" s="397" t="s">
        <v>26</v>
      </c>
      <c r="O121" s="134"/>
      <c r="P121" s="251" t="s">
        <v>99</v>
      </c>
      <c r="Q121" s="288" t="s">
        <v>87</v>
      </c>
      <c r="R121" s="1"/>
      <c r="S121" s="1"/>
      <c r="T121" s="1"/>
      <c r="U121" s="1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1:52" ht="15" customHeight="1" x14ac:dyDescent="0.2">
      <c r="B122" s="24"/>
      <c r="C122" s="10"/>
      <c r="D122" s="181"/>
      <c r="E122" s="11"/>
      <c r="F122" s="89"/>
      <c r="G122" s="90">
        <f>F122*E122</f>
        <v>0</v>
      </c>
      <c r="H122" s="134"/>
      <c r="I122" s="257"/>
      <c r="J122" s="257"/>
      <c r="K122" s="257"/>
      <c r="L122" s="257"/>
      <c r="M122" s="274"/>
      <c r="N122" s="90">
        <f>M122*L122</f>
        <v>0</v>
      </c>
      <c r="O122" s="134"/>
      <c r="P122" s="402">
        <f t="shared" ref="P122:P130" si="24">G122-N122</f>
        <v>0</v>
      </c>
      <c r="Q122" s="404"/>
      <c r="R122" s="1"/>
      <c r="S122" s="1"/>
      <c r="T122" s="1"/>
      <c r="U122" s="1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Z122" s="59"/>
    </row>
    <row r="123" spans="1:52" ht="15" x14ac:dyDescent="0.2">
      <c r="B123" s="24"/>
      <c r="C123" s="10"/>
      <c r="D123" s="181"/>
      <c r="E123" s="11"/>
      <c r="F123" s="89"/>
      <c r="G123" s="90">
        <f t="shared" ref="G123:G130" si="25">E123*F123</f>
        <v>0</v>
      </c>
      <c r="H123" s="134"/>
      <c r="I123" s="257"/>
      <c r="J123" s="257"/>
      <c r="K123" s="257"/>
      <c r="L123" s="257"/>
      <c r="M123" s="274"/>
      <c r="N123" s="90">
        <f t="shared" ref="N123:N130" si="26">L123*M123</f>
        <v>0</v>
      </c>
      <c r="O123" s="134"/>
      <c r="P123" s="402">
        <f t="shared" si="24"/>
        <v>0</v>
      </c>
      <c r="Q123" s="404"/>
      <c r="R123" s="1"/>
      <c r="S123" s="1"/>
      <c r="T123" s="1"/>
      <c r="U123" s="1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Z123" s="59"/>
    </row>
    <row r="124" spans="1:52" ht="15" x14ac:dyDescent="0.2">
      <c r="B124" s="24"/>
      <c r="C124" s="10"/>
      <c r="D124" s="181"/>
      <c r="E124" s="11"/>
      <c r="F124" s="89"/>
      <c r="G124" s="90">
        <f t="shared" si="25"/>
        <v>0</v>
      </c>
      <c r="H124" s="134"/>
      <c r="I124" s="257"/>
      <c r="J124" s="257"/>
      <c r="K124" s="257"/>
      <c r="L124" s="257"/>
      <c r="M124" s="274"/>
      <c r="N124" s="90">
        <f t="shared" si="26"/>
        <v>0</v>
      </c>
      <c r="O124" s="134"/>
      <c r="P124" s="402">
        <f t="shared" si="24"/>
        <v>0</v>
      </c>
      <c r="Q124" s="404"/>
      <c r="R124" s="1"/>
      <c r="S124" s="1"/>
      <c r="T124" s="1"/>
      <c r="U124" s="1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Z124" s="59"/>
    </row>
    <row r="125" spans="1:52" ht="15" x14ac:dyDescent="0.2">
      <c r="B125" s="24"/>
      <c r="C125" s="10"/>
      <c r="D125" s="181"/>
      <c r="E125" s="11"/>
      <c r="F125" s="89"/>
      <c r="G125" s="90">
        <f t="shared" si="25"/>
        <v>0</v>
      </c>
      <c r="H125" s="134"/>
      <c r="I125" s="257"/>
      <c r="J125" s="257"/>
      <c r="K125" s="257"/>
      <c r="L125" s="257"/>
      <c r="M125" s="274"/>
      <c r="N125" s="90">
        <f t="shared" si="26"/>
        <v>0</v>
      </c>
      <c r="O125" s="134"/>
      <c r="P125" s="402">
        <f t="shared" si="24"/>
        <v>0</v>
      </c>
      <c r="Q125" s="404"/>
      <c r="R125" s="1"/>
      <c r="S125" s="1"/>
      <c r="T125" s="1"/>
      <c r="U125" s="1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Z125" s="59"/>
    </row>
    <row r="126" spans="1:52" ht="15" x14ac:dyDescent="0.2">
      <c r="A126" s="18"/>
      <c r="B126" s="24"/>
      <c r="C126" s="10"/>
      <c r="D126" s="181"/>
      <c r="E126" s="26"/>
      <c r="F126" s="91"/>
      <c r="G126" s="90">
        <f t="shared" si="25"/>
        <v>0</v>
      </c>
      <c r="H126" s="134"/>
      <c r="I126" s="257"/>
      <c r="J126" s="257"/>
      <c r="K126" s="257"/>
      <c r="L126" s="257"/>
      <c r="M126" s="274"/>
      <c r="N126" s="90">
        <f t="shared" si="26"/>
        <v>0</v>
      </c>
      <c r="O126" s="134"/>
      <c r="P126" s="402">
        <f t="shared" si="24"/>
        <v>0</v>
      </c>
      <c r="Q126" s="404"/>
      <c r="R126" s="1"/>
      <c r="S126" s="1"/>
      <c r="T126" s="1"/>
      <c r="U126" s="1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Z126" s="59"/>
    </row>
    <row r="127" spans="1:52" ht="15" x14ac:dyDescent="0.2">
      <c r="A127" s="18"/>
      <c r="B127" s="24"/>
      <c r="C127" s="10"/>
      <c r="D127" s="181"/>
      <c r="E127" s="26"/>
      <c r="F127" s="91"/>
      <c r="G127" s="90">
        <f t="shared" si="25"/>
        <v>0</v>
      </c>
      <c r="H127" s="134"/>
      <c r="I127" s="257"/>
      <c r="J127" s="257"/>
      <c r="K127" s="257"/>
      <c r="L127" s="257"/>
      <c r="M127" s="274"/>
      <c r="N127" s="90">
        <f t="shared" si="26"/>
        <v>0</v>
      </c>
      <c r="O127" s="134"/>
      <c r="P127" s="402">
        <f t="shared" si="24"/>
        <v>0</v>
      </c>
      <c r="Q127" s="404"/>
      <c r="R127" s="1"/>
      <c r="S127" s="1"/>
      <c r="T127" s="1"/>
      <c r="U127" s="1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Z127" s="59"/>
    </row>
    <row r="128" spans="1:52" ht="15" x14ac:dyDescent="0.2">
      <c r="A128" s="18"/>
      <c r="B128" s="24"/>
      <c r="C128" s="10"/>
      <c r="D128" s="181"/>
      <c r="E128" s="26"/>
      <c r="F128" s="91"/>
      <c r="G128" s="90">
        <f t="shared" si="25"/>
        <v>0</v>
      </c>
      <c r="H128" s="134"/>
      <c r="I128" s="257"/>
      <c r="J128" s="257"/>
      <c r="K128" s="257"/>
      <c r="L128" s="257"/>
      <c r="M128" s="274"/>
      <c r="N128" s="90">
        <f t="shared" si="26"/>
        <v>0</v>
      </c>
      <c r="O128" s="134"/>
      <c r="P128" s="402">
        <f t="shared" si="24"/>
        <v>0</v>
      </c>
      <c r="Q128" s="404"/>
      <c r="R128" s="1"/>
      <c r="S128" s="1"/>
      <c r="T128" s="1"/>
      <c r="U128" s="1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Z128" s="59"/>
    </row>
    <row r="129" spans="1:52" ht="15" x14ac:dyDescent="0.2">
      <c r="A129" s="18"/>
      <c r="B129" s="24"/>
      <c r="C129" s="12"/>
      <c r="D129" s="181"/>
      <c r="E129" s="26"/>
      <c r="F129" s="92"/>
      <c r="G129" s="90">
        <f t="shared" si="25"/>
        <v>0</v>
      </c>
      <c r="H129" s="134"/>
      <c r="I129" s="257"/>
      <c r="J129" s="257"/>
      <c r="K129" s="257"/>
      <c r="L129" s="257"/>
      <c r="M129" s="274"/>
      <c r="N129" s="90">
        <f t="shared" si="26"/>
        <v>0</v>
      </c>
      <c r="O129" s="134"/>
      <c r="P129" s="402">
        <f t="shared" si="24"/>
        <v>0</v>
      </c>
      <c r="Q129" s="404"/>
      <c r="R129" s="1"/>
      <c r="S129" s="1"/>
      <c r="T129" s="1"/>
      <c r="U129" s="1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Z129" s="59"/>
    </row>
    <row r="130" spans="1:52" ht="15.75" thickBot="1" x14ac:dyDescent="0.25">
      <c r="A130" s="18"/>
      <c r="B130" s="24"/>
      <c r="C130" s="160"/>
      <c r="D130" s="181"/>
      <c r="E130" s="162"/>
      <c r="F130" s="163"/>
      <c r="G130" s="164">
        <f t="shared" si="25"/>
        <v>0</v>
      </c>
      <c r="H130" s="134"/>
      <c r="I130" s="257"/>
      <c r="J130" s="257"/>
      <c r="K130" s="257"/>
      <c r="L130" s="257"/>
      <c r="M130" s="274"/>
      <c r="N130" s="164">
        <f t="shared" si="26"/>
        <v>0</v>
      </c>
      <c r="O130" s="134"/>
      <c r="P130" s="405">
        <f t="shared" si="24"/>
        <v>0</v>
      </c>
      <c r="Q130" s="404"/>
      <c r="R130" s="1"/>
      <c r="S130" s="1"/>
      <c r="T130" s="1"/>
      <c r="U130" s="1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Z130" s="59"/>
    </row>
    <row r="131" spans="1:52" s="171" customFormat="1" ht="15.75" thickBot="1" x14ac:dyDescent="0.25">
      <c r="A131" s="170"/>
      <c r="B131" s="200"/>
      <c r="C131" s="128" t="s">
        <v>30</v>
      </c>
      <c r="D131" s="375"/>
      <c r="E131" s="174"/>
      <c r="F131" s="172"/>
      <c r="G131" s="173">
        <f>SUM(G122:G130)</f>
        <v>0</v>
      </c>
      <c r="H131" s="134"/>
      <c r="I131" s="200"/>
      <c r="J131" s="128" t="s">
        <v>30</v>
      </c>
      <c r="K131" s="375"/>
      <c r="L131" s="174"/>
      <c r="M131" s="172"/>
      <c r="N131" s="194">
        <f>SUM(N122:N130)</f>
        <v>0</v>
      </c>
      <c r="O131" s="134"/>
      <c r="P131" s="406">
        <f>SUM(P122:P130)</f>
        <v>0</v>
      </c>
      <c r="Q131" s="404"/>
      <c r="R131" s="1"/>
      <c r="S131" s="1"/>
      <c r="T131" s="1"/>
      <c r="U131" s="1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</row>
    <row r="132" spans="1:52" ht="15" x14ac:dyDescent="0.2">
      <c r="C132" s="1"/>
      <c r="D132" s="1"/>
      <c r="E132" s="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</row>
    <row r="133" spans="1:52" ht="15" x14ac:dyDescent="0.2">
      <c r="C133" s="1"/>
      <c r="D133" s="1"/>
      <c r="E133" s="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</row>
    <row r="134" spans="1:52" ht="15" x14ac:dyDescent="0.2">
      <c r="C134" s="1"/>
      <c r="D134" s="1"/>
      <c r="E134" s="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</row>
    <row r="135" spans="1:52" ht="15" x14ac:dyDescent="0.2"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</row>
    <row r="136" spans="1:52" ht="15" x14ac:dyDescent="0.2">
      <c r="C136" s="1"/>
      <c r="D136" s="1"/>
      <c r="E136" s="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</row>
    <row r="137" spans="1:52" ht="15" x14ac:dyDescent="0.2">
      <c r="C137" s="1"/>
      <c r="D137" s="1"/>
      <c r="E137" s="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</row>
    <row r="138" spans="1:52" ht="15" x14ac:dyDescent="0.2">
      <c r="C138" s="1"/>
      <c r="D138" s="1"/>
      <c r="E138" s="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</row>
    <row r="139" spans="1:52" ht="15" x14ac:dyDescent="0.2">
      <c r="C139" s="1"/>
      <c r="D139" s="1"/>
      <c r="E139" s="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</row>
    <row r="140" spans="1:52" ht="15" x14ac:dyDescent="0.2">
      <c r="C140" s="1"/>
      <c r="D140" s="1"/>
      <c r="E140" s="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</row>
    <row r="141" spans="1:52" ht="15" x14ac:dyDescent="0.2">
      <c r="C141" s="1"/>
      <c r="D141" s="1"/>
      <c r="E141" s="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</row>
    <row r="142" spans="1:52" ht="15" x14ac:dyDescent="0.2">
      <c r="C142" s="1"/>
      <c r="D142" s="1"/>
      <c r="E142" s="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</row>
    <row r="143" spans="1:52" ht="15" x14ac:dyDescent="0.2">
      <c r="C143" s="1"/>
      <c r="D143" s="1"/>
      <c r="E143" s="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</row>
    <row r="144" spans="1:52" ht="15" x14ac:dyDescent="0.2">
      <c r="C144" s="1"/>
      <c r="D144" s="1"/>
      <c r="E144" s="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</row>
    <row r="145" spans="3:37" ht="15" x14ac:dyDescent="0.2">
      <c r="C145" s="1"/>
      <c r="D145" s="1"/>
      <c r="E145" s="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</row>
    <row r="146" spans="3:37" ht="15" x14ac:dyDescent="0.2">
      <c r="C146" s="1"/>
      <c r="D146" s="1"/>
      <c r="E146" s="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</row>
    <row r="147" spans="3:37" ht="15" x14ac:dyDescent="0.2">
      <c r="C147" s="1"/>
      <c r="D147" s="1"/>
      <c r="E147" s="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</row>
    <row r="148" spans="3:37" ht="15" x14ac:dyDescent="0.2">
      <c r="C148" s="1"/>
      <c r="D148" s="1"/>
      <c r="E148" s="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</row>
    <row r="149" spans="3:37" ht="15" x14ac:dyDescent="0.2">
      <c r="C149" s="1"/>
      <c r="D149" s="1"/>
      <c r="E149" s="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3:37" ht="15" x14ac:dyDescent="0.2"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3:37" ht="15" x14ac:dyDescent="0.2">
      <c r="C151" s="1"/>
      <c r="D151" s="1"/>
      <c r="E151" s="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3:37" ht="15" x14ac:dyDescent="0.2">
      <c r="C152" s="1"/>
      <c r="D152" s="1"/>
      <c r="E152" s="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</row>
    <row r="153" spans="3:37" ht="15" x14ac:dyDescent="0.2">
      <c r="C153" s="1"/>
      <c r="D153" s="1"/>
      <c r="E153" s="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</row>
    <row r="154" spans="3:37" ht="15" x14ac:dyDescent="0.2">
      <c r="C154" s="1"/>
      <c r="D154" s="1"/>
      <c r="E154" s="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</row>
    <row r="155" spans="3:37" ht="15" x14ac:dyDescent="0.2">
      <c r="C155" s="1"/>
      <c r="D155" s="1"/>
      <c r="E155" s="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</row>
    <row r="156" spans="3:37" ht="15" x14ac:dyDescent="0.2">
      <c r="C156" s="1"/>
      <c r="D156" s="1"/>
      <c r="E156" s="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</row>
    <row r="157" spans="3:37" ht="15" x14ac:dyDescent="0.2">
      <c r="C157" s="1"/>
      <c r="D157" s="1"/>
      <c r="E157" s="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</row>
    <row r="158" spans="3:37" ht="15" x14ac:dyDescent="0.2">
      <c r="C158" s="1"/>
      <c r="D158" s="1"/>
      <c r="E158" s="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</row>
    <row r="159" spans="3:37" ht="15" x14ac:dyDescent="0.2">
      <c r="C159" s="1"/>
      <c r="D159" s="1"/>
      <c r="E159" s="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</row>
    <row r="160" spans="3:37" ht="15" x14ac:dyDescent="0.2">
      <c r="C160" s="1"/>
      <c r="D160" s="1"/>
      <c r="E160" s="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</row>
    <row r="161" spans="3:37" ht="15" x14ac:dyDescent="0.2">
      <c r="C161" s="1"/>
      <c r="D161" s="1"/>
      <c r="E161" s="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</row>
    <row r="162" spans="3:37" ht="15" x14ac:dyDescent="0.2">
      <c r="C162" s="1"/>
      <c r="D162" s="1"/>
      <c r="E162" s="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</row>
    <row r="163" spans="3:37" ht="15" x14ac:dyDescent="0.2">
      <c r="C163" s="1"/>
      <c r="D163" s="1"/>
      <c r="E163" s="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</row>
    <row r="164" spans="3:37" ht="15" x14ac:dyDescent="0.2">
      <c r="C164" s="1"/>
      <c r="D164" s="1"/>
      <c r="E164" s="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</row>
    <row r="165" spans="3:37" ht="15" x14ac:dyDescent="0.2">
      <c r="C165" s="1"/>
      <c r="D165" s="1"/>
      <c r="E165" s="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</row>
    <row r="166" spans="3:37" ht="15" x14ac:dyDescent="0.2">
      <c r="C166" s="1"/>
      <c r="D166" s="1"/>
      <c r="E166" s="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</row>
    <row r="167" spans="3:37" ht="15" x14ac:dyDescent="0.2">
      <c r="C167" s="1"/>
      <c r="D167" s="1"/>
      <c r="E167" s="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</row>
    <row r="168" spans="3:37" ht="15" x14ac:dyDescent="0.2">
      <c r="C168" s="1"/>
      <c r="D168" s="1"/>
      <c r="E168" s="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</row>
    <row r="169" spans="3:37" ht="15" x14ac:dyDescent="0.2">
      <c r="C169" s="1"/>
      <c r="D169" s="1"/>
      <c r="E169" s="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</row>
    <row r="170" spans="3:37" ht="15" x14ac:dyDescent="0.2">
      <c r="C170" s="1"/>
      <c r="D170" s="1"/>
      <c r="E170" s="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</row>
    <row r="171" spans="3:37" ht="15" x14ac:dyDescent="0.2">
      <c r="C171" s="1"/>
      <c r="D171" s="1"/>
      <c r="E171" s="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</row>
    <row r="172" spans="3:37" ht="15" x14ac:dyDescent="0.2">
      <c r="C172" s="1"/>
      <c r="D172" s="1"/>
      <c r="E172" s="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</row>
    <row r="173" spans="3:37" ht="15" x14ac:dyDescent="0.2">
      <c r="C173" s="1"/>
      <c r="D173" s="1"/>
      <c r="E173" s="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</row>
    <row r="174" spans="3:37" ht="15" x14ac:dyDescent="0.2">
      <c r="C174" s="1"/>
      <c r="D174" s="1"/>
      <c r="E174" s="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</row>
    <row r="175" spans="3:37" ht="15" x14ac:dyDescent="0.2">
      <c r="C175" s="1"/>
      <c r="D175" s="1"/>
      <c r="E175" s="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</row>
    <row r="176" spans="3:37" ht="15" x14ac:dyDescent="0.2">
      <c r="C176" s="1"/>
      <c r="D176" s="1"/>
      <c r="E176" s="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</row>
    <row r="177" spans="3:37" ht="15" x14ac:dyDescent="0.2">
      <c r="C177" s="1"/>
      <c r="D177" s="1"/>
      <c r="E177" s="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</row>
    <row r="178" spans="3:37" ht="15" x14ac:dyDescent="0.2">
      <c r="C178" s="1"/>
      <c r="D178" s="1"/>
      <c r="E178" s="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</row>
    <row r="179" spans="3:37" ht="15" x14ac:dyDescent="0.2">
      <c r="C179" s="1"/>
      <c r="D179" s="1"/>
      <c r="E179" s="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</row>
    <row r="180" spans="3:37" ht="15" x14ac:dyDescent="0.2">
      <c r="C180" s="1"/>
      <c r="D180" s="1"/>
      <c r="E180" s="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</row>
    <row r="181" spans="3:37" ht="15" x14ac:dyDescent="0.2">
      <c r="C181" s="1"/>
      <c r="D181" s="1"/>
      <c r="E181" s="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</row>
    <row r="182" spans="3:37" ht="15" x14ac:dyDescent="0.2">
      <c r="C182" s="1"/>
      <c r="D182" s="1"/>
      <c r="E182" s="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</row>
    <row r="183" spans="3:37" ht="15" x14ac:dyDescent="0.2">
      <c r="C183" s="1"/>
      <c r="D183" s="1"/>
      <c r="E183" s="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</row>
    <row r="184" spans="3:37" ht="15" x14ac:dyDescent="0.2">
      <c r="C184" s="1"/>
      <c r="D184" s="1"/>
      <c r="E184" s="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</row>
    <row r="185" spans="3:37" ht="15" x14ac:dyDescent="0.2">
      <c r="C185" s="1"/>
      <c r="D185" s="1"/>
      <c r="E185" s="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</row>
    <row r="186" spans="3:37" ht="15" x14ac:dyDescent="0.2">
      <c r="C186" s="1"/>
      <c r="D186" s="1"/>
      <c r="E186" s="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</row>
    <row r="187" spans="3:37" ht="15" x14ac:dyDescent="0.2">
      <c r="C187" s="1"/>
      <c r="D187" s="1"/>
      <c r="E187" s="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</row>
    <row r="188" spans="3:37" ht="15" x14ac:dyDescent="0.2">
      <c r="C188" s="1"/>
      <c r="D188" s="1"/>
      <c r="E188" s="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</row>
    <row r="189" spans="3:37" ht="15" x14ac:dyDescent="0.2">
      <c r="C189" s="1"/>
      <c r="D189" s="1"/>
      <c r="E189" s="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</row>
    <row r="190" spans="3:37" ht="15" x14ac:dyDescent="0.2">
      <c r="C190" s="1"/>
      <c r="D190" s="1"/>
      <c r="E190" s="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</row>
    <row r="191" spans="3:37" ht="15" x14ac:dyDescent="0.2">
      <c r="C191" s="1"/>
      <c r="D191" s="1"/>
      <c r="E191" s="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</row>
    <row r="192" spans="3:37" ht="15" x14ac:dyDescent="0.2">
      <c r="C192" s="1"/>
      <c r="D192" s="1"/>
      <c r="E192" s="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</row>
    <row r="193" spans="3:37" ht="15" x14ac:dyDescent="0.2">
      <c r="C193" s="1"/>
      <c r="D193" s="1"/>
      <c r="E193" s="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</row>
    <row r="194" spans="3:37" ht="15" x14ac:dyDescent="0.2">
      <c r="C194" s="1"/>
      <c r="D194" s="1"/>
      <c r="E194" s="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</row>
    <row r="195" spans="3:37" ht="15" x14ac:dyDescent="0.2">
      <c r="C195" s="1"/>
      <c r="D195" s="1"/>
      <c r="E195" s="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</row>
    <row r="196" spans="3:37" ht="15" x14ac:dyDescent="0.2">
      <c r="C196" s="1"/>
      <c r="D196" s="1"/>
      <c r="E196" s="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</row>
    <row r="197" spans="3:37" ht="15" x14ac:dyDescent="0.2">
      <c r="C197" s="1"/>
      <c r="D197" s="1"/>
      <c r="E197" s="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</row>
    <row r="198" spans="3:37" ht="15" x14ac:dyDescent="0.2">
      <c r="C198" s="1"/>
      <c r="D198" s="1"/>
      <c r="E198" s="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</row>
    <row r="199" spans="3:37" ht="15" x14ac:dyDescent="0.2">
      <c r="C199" s="1"/>
      <c r="D199" s="1"/>
      <c r="E199" s="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</row>
    <row r="200" spans="3:37" ht="15" x14ac:dyDescent="0.2">
      <c r="C200" s="1"/>
      <c r="D200" s="1"/>
      <c r="E200" s="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</row>
    <row r="201" spans="3:37" ht="15" x14ac:dyDescent="0.2">
      <c r="C201" s="1"/>
      <c r="D201" s="1"/>
      <c r="E201" s="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3:37" ht="15" x14ac:dyDescent="0.2">
      <c r="C202" s="1"/>
      <c r="D202" s="1"/>
      <c r="E202" s="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</row>
    <row r="203" spans="3:37" ht="15" x14ac:dyDescent="0.2">
      <c r="C203" s="1"/>
      <c r="D203" s="1"/>
      <c r="E203" s="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</row>
    <row r="204" spans="3:37" ht="15" x14ac:dyDescent="0.2">
      <c r="C204" s="1"/>
      <c r="D204" s="1"/>
      <c r="E204" s="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</row>
    <row r="205" spans="3:37" ht="15" x14ac:dyDescent="0.2">
      <c r="C205" s="1"/>
      <c r="D205" s="1"/>
      <c r="E205" s="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</row>
    <row r="206" spans="3:37" ht="15" x14ac:dyDescent="0.2">
      <c r="C206" s="1"/>
      <c r="D206" s="1"/>
      <c r="E206" s="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</row>
    <row r="207" spans="3:37" ht="15" x14ac:dyDescent="0.2">
      <c r="C207" s="1"/>
      <c r="D207" s="1"/>
      <c r="E207" s="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3:37" ht="15" x14ac:dyDescent="0.2">
      <c r="C208" s="1"/>
      <c r="D208" s="1"/>
      <c r="E208" s="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</row>
    <row r="209" spans="3:37" ht="15" x14ac:dyDescent="0.2">
      <c r="C209" s="1"/>
      <c r="D209" s="1"/>
      <c r="E209" s="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</row>
    <row r="210" spans="3:37" ht="15" x14ac:dyDescent="0.2">
      <c r="C210" s="1"/>
      <c r="D210" s="1"/>
      <c r="E210" s="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</row>
    <row r="211" spans="3:37" ht="15" x14ac:dyDescent="0.2">
      <c r="C211" s="1"/>
      <c r="D211" s="1"/>
      <c r="E211" s="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</row>
    <row r="212" spans="3:37" ht="15" x14ac:dyDescent="0.2">
      <c r="C212" s="1"/>
      <c r="D212" s="1"/>
      <c r="E212" s="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</row>
    <row r="213" spans="3:37" ht="15" x14ac:dyDescent="0.2">
      <c r="C213" s="1"/>
      <c r="D213" s="1"/>
      <c r="E213" s="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</row>
    <row r="214" spans="3:37" ht="15" x14ac:dyDescent="0.2">
      <c r="C214" s="1"/>
      <c r="D214" s="1"/>
      <c r="E214" s="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</row>
    <row r="215" spans="3:37" ht="15" x14ac:dyDescent="0.2">
      <c r="C215" s="1"/>
      <c r="D215" s="1"/>
      <c r="E215" s="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</row>
    <row r="216" spans="3:37" ht="15" x14ac:dyDescent="0.2">
      <c r="C216" s="1"/>
      <c r="D216" s="1"/>
      <c r="E216" s="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</row>
    <row r="217" spans="3:37" ht="15" x14ac:dyDescent="0.2">
      <c r="C217" s="1"/>
      <c r="D217" s="1"/>
      <c r="E217" s="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</row>
    <row r="218" spans="3:37" ht="15" x14ac:dyDescent="0.2">
      <c r="C218" s="1"/>
      <c r="D218" s="1"/>
      <c r="E218" s="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</row>
    <row r="219" spans="3:37" ht="15" x14ac:dyDescent="0.2">
      <c r="C219" s="1"/>
      <c r="D219" s="1"/>
      <c r="E219" s="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</row>
    <row r="220" spans="3:37" ht="15" x14ac:dyDescent="0.2">
      <c r="C220" s="1"/>
      <c r="D220" s="1"/>
      <c r="E220" s="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</row>
    <row r="221" spans="3:37" ht="15" x14ac:dyDescent="0.2">
      <c r="C221" s="1"/>
      <c r="D221" s="1"/>
      <c r="E221" s="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</row>
    <row r="222" spans="3:37" ht="15" x14ac:dyDescent="0.2">
      <c r="C222" s="1"/>
      <c r="D222" s="1"/>
      <c r="E222" s="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</row>
    <row r="223" spans="3:37" ht="15" x14ac:dyDescent="0.2">
      <c r="C223" s="1"/>
      <c r="D223" s="1"/>
      <c r="E223" s="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</row>
    <row r="224" spans="3:37" ht="15" x14ac:dyDescent="0.2">
      <c r="C224" s="1"/>
      <c r="D224" s="1"/>
      <c r="E224" s="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</row>
    <row r="225" spans="3:37" ht="15" x14ac:dyDescent="0.2">
      <c r="C225" s="1"/>
      <c r="D225" s="1"/>
      <c r="E225" s="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</row>
    <row r="226" spans="3:37" ht="15" x14ac:dyDescent="0.2">
      <c r="C226" s="1"/>
      <c r="D226" s="1"/>
      <c r="E226" s="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</row>
    <row r="227" spans="3:37" ht="15" x14ac:dyDescent="0.2">
      <c r="C227" s="1"/>
      <c r="D227" s="1"/>
      <c r="E227" s="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</row>
    <row r="228" spans="3:37" ht="15" x14ac:dyDescent="0.2">
      <c r="C228" s="1"/>
      <c r="D228" s="1"/>
      <c r="E228" s="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</row>
    <row r="229" spans="3:37" ht="15" x14ac:dyDescent="0.2">
      <c r="C229" s="1"/>
      <c r="D229" s="1"/>
      <c r="E229" s="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</row>
    <row r="230" spans="3:37" ht="15" x14ac:dyDescent="0.2">
      <c r="C230" s="1"/>
      <c r="D230" s="1"/>
      <c r="E230" s="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</row>
    <row r="231" spans="3:37" ht="15" x14ac:dyDescent="0.2">
      <c r="C231" s="1"/>
      <c r="D231" s="1"/>
      <c r="E231" s="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</row>
    <row r="232" spans="3:37" ht="15" x14ac:dyDescent="0.2">
      <c r="C232" s="1"/>
      <c r="D232" s="1"/>
      <c r="E232" s="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</row>
    <row r="233" spans="3:37" ht="15" x14ac:dyDescent="0.2">
      <c r="C233" s="1"/>
      <c r="D233" s="1"/>
      <c r="E233" s="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</row>
    <row r="234" spans="3:37" ht="15" x14ac:dyDescent="0.2">
      <c r="C234" s="1"/>
      <c r="D234" s="1"/>
      <c r="E234" s="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</row>
    <row r="235" spans="3:37" ht="15" x14ac:dyDescent="0.2">
      <c r="C235" s="1"/>
      <c r="D235" s="1"/>
      <c r="E235" s="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</row>
    <row r="236" spans="3:37" ht="15" x14ac:dyDescent="0.2">
      <c r="C236" s="1"/>
      <c r="D236" s="1"/>
      <c r="E236" s="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</row>
    <row r="237" spans="3:37" ht="15" x14ac:dyDescent="0.2">
      <c r="C237" s="1"/>
      <c r="D237" s="1"/>
      <c r="E237" s="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</row>
    <row r="238" spans="3:37" ht="15" x14ac:dyDescent="0.2">
      <c r="C238" s="1"/>
      <c r="D238" s="1"/>
      <c r="E238" s="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</row>
    <row r="239" spans="3:37" ht="15" x14ac:dyDescent="0.2">
      <c r="C239" s="1"/>
      <c r="D239" s="1"/>
      <c r="E239" s="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</row>
    <row r="240" spans="3:37" ht="15" x14ac:dyDescent="0.2">
      <c r="C240" s="1"/>
      <c r="D240" s="1"/>
      <c r="E240" s="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</row>
    <row r="241" spans="3:37" ht="15" x14ac:dyDescent="0.2">
      <c r="C241" s="1"/>
      <c r="D241" s="1"/>
      <c r="E241" s="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</row>
    <row r="242" spans="3:37" ht="15" x14ac:dyDescent="0.2">
      <c r="C242" s="1"/>
      <c r="D242" s="1"/>
      <c r="E242" s="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</row>
    <row r="243" spans="3:37" ht="15" x14ac:dyDescent="0.2">
      <c r="C243" s="1"/>
      <c r="D243" s="1"/>
      <c r="E243" s="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</row>
    <row r="244" spans="3:37" ht="15" x14ac:dyDescent="0.2">
      <c r="C244" s="1"/>
      <c r="D244" s="1"/>
      <c r="E244" s="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</row>
    <row r="245" spans="3:37" ht="15" x14ac:dyDescent="0.2">
      <c r="C245" s="1"/>
      <c r="D245" s="1"/>
      <c r="E245" s="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</row>
    <row r="246" spans="3:37" ht="15" x14ac:dyDescent="0.2">
      <c r="C246" s="1"/>
      <c r="D246" s="1"/>
      <c r="E246" s="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</row>
    <row r="247" spans="3:37" ht="15" x14ac:dyDescent="0.2">
      <c r="C247" s="1"/>
      <c r="D247" s="1"/>
      <c r="E247" s="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</row>
    <row r="248" spans="3:37" ht="15" x14ac:dyDescent="0.2">
      <c r="C248" s="1"/>
      <c r="D248" s="1"/>
      <c r="E248" s="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</row>
    <row r="249" spans="3:37" ht="15" x14ac:dyDescent="0.2">
      <c r="C249" s="1"/>
      <c r="D249" s="1"/>
      <c r="E249" s="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</row>
    <row r="250" spans="3:37" ht="15" x14ac:dyDescent="0.2">
      <c r="C250" s="1"/>
      <c r="D250" s="1"/>
      <c r="E250" s="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</row>
    <row r="251" spans="3:37" ht="15" x14ac:dyDescent="0.2">
      <c r="C251" s="1"/>
      <c r="D251" s="1"/>
      <c r="E251" s="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</row>
    <row r="252" spans="3:37" ht="15" x14ac:dyDescent="0.2">
      <c r="C252" s="1"/>
      <c r="D252" s="1"/>
      <c r="E252" s="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</row>
    <row r="253" spans="3:37" ht="15" x14ac:dyDescent="0.2">
      <c r="C253" s="1"/>
      <c r="D253" s="1"/>
      <c r="E253" s="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</row>
    <row r="254" spans="3:37" ht="15" x14ac:dyDescent="0.2">
      <c r="C254" s="1"/>
      <c r="D254" s="1"/>
      <c r="E254" s="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</row>
    <row r="255" spans="3:37" ht="15" x14ac:dyDescent="0.2">
      <c r="C255" s="1"/>
      <c r="D255" s="1"/>
      <c r="E255" s="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</row>
    <row r="256" spans="3:37" ht="15" x14ac:dyDescent="0.2">
      <c r="C256" s="1"/>
      <c r="D256" s="1"/>
      <c r="E256" s="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</row>
    <row r="257" spans="3:37" ht="15" x14ac:dyDescent="0.2">
      <c r="C257" s="1"/>
      <c r="D257" s="1"/>
      <c r="E257" s="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</row>
    <row r="258" spans="3:37" ht="15" x14ac:dyDescent="0.2">
      <c r="C258" s="1"/>
      <c r="D258" s="1"/>
      <c r="E258" s="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</row>
    <row r="259" spans="3:37" ht="15" x14ac:dyDescent="0.2">
      <c r="C259" s="1"/>
      <c r="D259" s="1"/>
      <c r="E259" s="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</row>
    <row r="260" spans="3:37" ht="15" x14ac:dyDescent="0.2">
      <c r="C260" s="1"/>
      <c r="D260" s="1"/>
      <c r="E260" s="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</row>
    <row r="261" spans="3:37" ht="15" x14ac:dyDescent="0.2">
      <c r="C261" s="1"/>
      <c r="D261" s="1"/>
      <c r="E261" s="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</row>
    <row r="262" spans="3:37" ht="15" x14ac:dyDescent="0.2">
      <c r="C262" s="1"/>
      <c r="D262" s="1"/>
      <c r="E262" s="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</row>
    <row r="263" spans="3:37" ht="15" x14ac:dyDescent="0.2">
      <c r="C263" s="1"/>
      <c r="D263" s="1"/>
      <c r="E263" s="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</row>
    <row r="264" spans="3:37" ht="15" x14ac:dyDescent="0.2">
      <c r="C264" s="1"/>
      <c r="D264" s="1"/>
      <c r="E264" s="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</row>
    <row r="265" spans="3:37" ht="15" x14ac:dyDescent="0.2">
      <c r="C265" s="1"/>
      <c r="D265" s="1"/>
      <c r="E265" s="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</row>
    <row r="266" spans="3:37" ht="15" x14ac:dyDescent="0.2">
      <c r="C266" s="1"/>
      <c r="D266" s="1"/>
      <c r="E266" s="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</row>
    <row r="267" spans="3:37" ht="15" x14ac:dyDescent="0.2">
      <c r="C267" s="1"/>
      <c r="D267" s="1"/>
      <c r="E267" s="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</row>
    <row r="268" spans="3:37" ht="15" x14ac:dyDescent="0.2">
      <c r="C268" s="1"/>
      <c r="D268" s="1"/>
      <c r="E268" s="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</row>
    <row r="269" spans="3:37" ht="15" x14ac:dyDescent="0.2">
      <c r="C269" s="1"/>
      <c r="D269" s="1"/>
      <c r="E269" s="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</row>
    <row r="270" spans="3:37" ht="15" x14ac:dyDescent="0.2">
      <c r="C270" s="1"/>
      <c r="D270" s="1"/>
      <c r="E270" s="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</row>
    <row r="271" spans="3:37" ht="15" x14ac:dyDescent="0.2">
      <c r="C271" s="1"/>
      <c r="D271" s="1"/>
      <c r="E271" s="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</row>
    <row r="272" spans="3:37" ht="15" x14ac:dyDescent="0.2">
      <c r="C272" s="1"/>
      <c r="D272" s="1"/>
      <c r="E272" s="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</row>
    <row r="273" spans="3:37" ht="15" x14ac:dyDescent="0.2">
      <c r="C273" s="1"/>
      <c r="D273" s="1"/>
      <c r="E273" s="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</row>
    <row r="274" spans="3:37" ht="15" x14ac:dyDescent="0.2">
      <c r="C274" s="1"/>
      <c r="D274" s="1"/>
      <c r="E274" s="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</row>
    <row r="275" spans="3:37" ht="15" x14ac:dyDescent="0.2"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</row>
    <row r="276" spans="3:37" ht="15" x14ac:dyDescent="0.2">
      <c r="C276" s="1"/>
      <c r="D276" s="1"/>
      <c r="E276" s="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</row>
    <row r="277" spans="3:37" ht="15" x14ac:dyDescent="0.2"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</row>
    <row r="278" spans="3:37" ht="15" x14ac:dyDescent="0.2"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</row>
    <row r="279" spans="3:37" ht="15" x14ac:dyDescent="0.2">
      <c r="C279" s="1"/>
      <c r="D279" s="1"/>
      <c r="E279" s="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</row>
    <row r="280" spans="3:37" ht="15" x14ac:dyDescent="0.2">
      <c r="C280" s="1"/>
      <c r="D280" s="1"/>
      <c r="E280" s="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</row>
    <row r="281" spans="3:37" ht="15" x14ac:dyDescent="0.2">
      <c r="C281" s="1"/>
      <c r="D281" s="1"/>
      <c r="E281" s="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</row>
    <row r="282" spans="3:37" ht="15" x14ac:dyDescent="0.2">
      <c r="C282" s="1"/>
      <c r="D282" s="1"/>
      <c r="E282" s="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</row>
    <row r="283" spans="3:37" ht="15" x14ac:dyDescent="0.2">
      <c r="C283" s="1"/>
      <c r="D283" s="1"/>
      <c r="E283" s="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</row>
    <row r="284" spans="3:37" ht="15" x14ac:dyDescent="0.2">
      <c r="C284" s="1"/>
      <c r="D284" s="1"/>
      <c r="E284" s="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</row>
    <row r="285" spans="3:37" ht="15" x14ac:dyDescent="0.2">
      <c r="C285" s="1"/>
      <c r="D285" s="1"/>
      <c r="E285" s="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</row>
    <row r="286" spans="3:37" ht="15" x14ac:dyDescent="0.2">
      <c r="C286" s="1"/>
      <c r="D286" s="1"/>
      <c r="E286" s="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</row>
    <row r="287" spans="3:37" ht="15" x14ac:dyDescent="0.2">
      <c r="C287" s="1"/>
      <c r="D287" s="1"/>
      <c r="E287" s="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</row>
    <row r="288" spans="3:37" ht="15" x14ac:dyDescent="0.2">
      <c r="C288" s="1"/>
      <c r="D288" s="1"/>
      <c r="E288" s="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</row>
    <row r="289" spans="3:37" ht="15" x14ac:dyDescent="0.2">
      <c r="C289" s="1"/>
      <c r="D289" s="1"/>
      <c r="E289" s="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</row>
    <row r="290" spans="3:37" ht="15" x14ac:dyDescent="0.2">
      <c r="C290" s="1"/>
      <c r="D290" s="1"/>
      <c r="E290" s="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</row>
    <row r="291" spans="3:37" ht="15" x14ac:dyDescent="0.2">
      <c r="C291" s="1"/>
      <c r="D291" s="1"/>
      <c r="E291" s="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</row>
    <row r="292" spans="3:37" ht="15" x14ac:dyDescent="0.2">
      <c r="C292" s="1"/>
      <c r="D292" s="1"/>
      <c r="E292" s="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</row>
    <row r="293" spans="3:37" ht="15" x14ac:dyDescent="0.2">
      <c r="C293" s="1"/>
      <c r="D293" s="1"/>
      <c r="E293" s="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</row>
    <row r="294" spans="3:37" ht="15" x14ac:dyDescent="0.2">
      <c r="C294" s="1"/>
      <c r="D294" s="1"/>
      <c r="E294" s="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</row>
    <row r="295" spans="3:37" ht="15" x14ac:dyDescent="0.2">
      <c r="C295" s="1"/>
      <c r="D295" s="1"/>
      <c r="E295" s="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</row>
    <row r="296" spans="3:37" ht="15" x14ac:dyDescent="0.2">
      <c r="C296" s="1"/>
      <c r="D296" s="1"/>
      <c r="E296" s="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</row>
    <row r="297" spans="3:37" ht="15" x14ac:dyDescent="0.2">
      <c r="C297" s="1"/>
      <c r="D297" s="1"/>
      <c r="E297" s="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</row>
    <row r="298" spans="3:37" ht="15" x14ac:dyDescent="0.2">
      <c r="C298" s="1"/>
      <c r="D298" s="1"/>
      <c r="E298" s="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</row>
    <row r="299" spans="3:37" ht="15" x14ac:dyDescent="0.2">
      <c r="C299" s="1"/>
      <c r="D299" s="1"/>
      <c r="E299" s="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</row>
    <row r="300" spans="3:37" ht="15" x14ac:dyDescent="0.2">
      <c r="C300" s="1"/>
      <c r="D300" s="1"/>
      <c r="E300" s="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</row>
    <row r="301" spans="3:37" ht="15" x14ac:dyDescent="0.2">
      <c r="C301" s="1"/>
      <c r="D301" s="1"/>
      <c r="E301" s="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</row>
    <row r="302" spans="3:37" ht="15" x14ac:dyDescent="0.2">
      <c r="C302" s="1"/>
      <c r="D302" s="1"/>
      <c r="E302" s="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</row>
    <row r="303" spans="3:37" ht="15" x14ac:dyDescent="0.2">
      <c r="C303" s="1"/>
      <c r="D303" s="1"/>
      <c r="E303" s="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</row>
    <row r="304" spans="3:37" ht="15" x14ac:dyDescent="0.2">
      <c r="C304" s="1"/>
      <c r="D304" s="1"/>
      <c r="E304" s="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</row>
    <row r="305" spans="3:37" ht="15" x14ac:dyDescent="0.2">
      <c r="C305" s="1"/>
      <c r="D305" s="1"/>
      <c r="E305" s="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</row>
    <row r="306" spans="3:37" ht="15" x14ac:dyDescent="0.2">
      <c r="C306" s="1"/>
      <c r="D306" s="1"/>
      <c r="E306" s="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</row>
    <row r="307" spans="3:37" ht="15" x14ac:dyDescent="0.2">
      <c r="C307" s="1"/>
      <c r="D307" s="1"/>
      <c r="E307" s="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</row>
    <row r="308" spans="3:37" ht="15" x14ac:dyDescent="0.2">
      <c r="C308" s="1"/>
      <c r="D308" s="1"/>
      <c r="E308" s="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</row>
    <row r="309" spans="3:37" ht="15" x14ac:dyDescent="0.2">
      <c r="C309" s="1"/>
      <c r="D309" s="1"/>
      <c r="E309" s="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</row>
    <row r="310" spans="3:37" ht="15" x14ac:dyDescent="0.2">
      <c r="C310" s="1"/>
      <c r="D310" s="1"/>
      <c r="E310" s="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</row>
    <row r="311" spans="3:37" ht="15" x14ac:dyDescent="0.2">
      <c r="C311" s="1"/>
      <c r="D311" s="1"/>
      <c r="E311" s="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</row>
    <row r="312" spans="3:37" ht="15" x14ac:dyDescent="0.2">
      <c r="C312" s="1"/>
      <c r="D312" s="1"/>
      <c r="E312" s="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</row>
    <row r="313" spans="3:37" ht="15" x14ac:dyDescent="0.2">
      <c r="C313" s="1"/>
      <c r="D313" s="1"/>
      <c r="E313" s="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</row>
    <row r="314" spans="3:37" ht="15" x14ac:dyDescent="0.2">
      <c r="C314" s="1"/>
      <c r="D314" s="1"/>
      <c r="E314" s="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</row>
    <row r="315" spans="3:37" ht="15" x14ac:dyDescent="0.2">
      <c r="C315" s="1"/>
      <c r="D315" s="1"/>
      <c r="E315" s="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</row>
    <row r="316" spans="3:37" ht="15" x14ac:dyDescent="0.2">
      <c r="C316" s="1"/>
      <c r="D316" s="1"/>
      <c r="E316" s="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</row>
    <row r="317" spans="3:37" ht="15" x14ac:dyDescent="0.2">
      <c r="C317" s="1"/>
      <c r="D317" s="1"/>
      <c r="E317" s="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</row>
    <row r="318" spans="3:37" ht="15" x14ac:dyDescent="0.2">
      <c r="C318" s="1"/>
      <c r="D318" s="1"/>
      <c r="E318" s="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</row>
    <row r="319" spans="3:37" ht="15" x14ac:dyDescent="0.2">
      <c r="C319" s="1"/>
      <c r="D319" s="1"/>
      <c r="E319" s="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</row>
    <row r="320" spans="3:37" ht="15" x14ac:dyDescent="0.2">
      <c r="C320" s="1"/>
      <c r="D320" s="1"/>
      <c r="E320" s="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</row>
    <row r="321" spans="3:37" ht="15" x14ac:dyDescent="0.2">
      <c r="C321" s="1"/>
      <c r="D321" s="1"/>
      <c r="E321" s="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</row>
    <row r="322" spans="3:37" ht="15" x14ac:dyDescent="0.2">
      <c r="C322" s="1"/>
      <c r="D322" s="1"/>
      <c r="E322" s="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</row>
    <row r="323" spans="3:37" ht="15" x14ac:dyDescent="0.2">
      <c r="C323" s="1"/>
      <c r="D323" s="1"/>
      <c r="E323" s="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</row>
    <row r="324" spans="3:37" ht="15" x14ac:dyDescent="0.2">
      <c r="C324" s="1"/>
      <c r="D324" s="1"/>
      <c r="E324" s="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</row>
    <row r="325" spans="3:37" ht="15" x14ac:dyDescent="0.2">
      <c r="C325" s="1"/>
      <c r="D325" s="1"/>
      <c r="E325" s="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</row>
    <row r="326" spans="3:37" ht="15" x14ac:dyDescent="0.2">
      <c r="C326" s="1"/>
      <c r="D326" s="1"/>
      <c r="E326" s="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</row>
    <row r="327" spans="3:37" ht="15" x14ac:dyDescent="0.2">
      <c r="C327" s="1"/>
      <c r="D327" s="1"/>
      <c r="E327" s="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</row>
    <row r="328" spans="3:37" ht="15" x14ac:dyDescent="0.2">
      <c r="C328" s="1"/>
      <c r="D328" s="1"/>
      <c r="E328" s="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</row>
    <row r="329" spans="3:37" ht="15" x14ac:dyDescent="0.2">
      <c r="C329" s="1"/>
      <c r="D329" s="1"/>
      <c r="E329" s="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</row>
    <row r="330" spans="3:37" ht="15" x14ac:dyDescent="0.2">
      <c r="C330" s="1"/>
      <c r="D330" s="1"/>
      <c r="E330" s="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</row>
    <row r="331" spans="3:37" ht="15" x14ac:dyDescent="0.2">
      <c r="C331" s="1"/>
      <c r="D331" s="1"/>
      <c r="E331" s="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</row>
    <row r="332" spans="3:37" ht="15" x14ac:dyDescent="0.2">
      <c r="C332" s="1"/>
      <c r="D332" s="1"/>
      <c r="E332" s="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</row>
    <row r="333" spans="3:37" ht="15" x14ac:dyDescent="0.2">
      <c r="C333" s="1"/>
      <c r="D333" s="1"/>
      <c r="E333" s="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</row>
    <row r="334" spans="3:37" ht="15" x14ac:dyDescent="0.2">
      <c r="C334" s="1"/>
      <c r="D334" s="1"/>
      <c r="E334" s="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</row>
    <row r="335" spans="3:37" ht="15" x14ac:dyDescent="0.2">
      <c r="C335" s="1"/>
      <c r="D335" s="1"/>
      <c r="E335" s="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</row>
    <row r="336" spans="3:37" x14ac:dyDescent="0.2">
      <c r="C336" s="1"/>
      <c r="D336" s="1"/>
      <c r="E336" s="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3:21" x14ac:dyDescent="0.2">
      <c r="C337" s="1"/>
      <c r="D337" s="1"/>
      <c r="E337" s="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3:21" x14ac:dyDescent="0.2">
      <c r="C338" s="1"/>
      <c r="D338" s="1"/>
      <c r="E338" s="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3:21" x14ac:dyDescent="0.2">
      <c r="C339" s="1"/>
      <c r="D339" s="1"/>
      <c r="E339" s="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3:21" x14ac:dyDescent="0.2">
      <c r="C340" s="1"/>
      <c r="D340" s="1"/>
      <c r="E340" s="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3:21" x14ac:dyDescent="0.2">
      <c r="C341" s="1"/>
      <c r="D341" s="1"/>
      <c r="E341" s="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3:21" x14ac:dyDescent="0.2">
      <c r="C342" s="1"/>
      <c r="D342" s="1"/>
      <c r="E342" s="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3:21" x14ac:dyDescent="0.2">
      <c r="C343" s="1"/>
      <c r="D343" s="1"/>
      <c r="E343" s="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3:21" x14ac:dyDescent="0.2">
      <c r="C344" s="1"/>
      <c r="D344" s="1"/>
      <c r="E344" s="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3:21" x14ac:dyDescent="0.2">
      <c r="C345" s="1"/>
      <c r="D345" s="1"/>
      <c r="E345" s="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3:21" x14ac:dyDescent="0.2">
      <c r="C346" s="1"/>
      <c r="D346" s="1"/>
      <c r="E346" s="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3:21" x14ac:dyDescent="0.2">
      <c r="C347" s="1"/>
      <c r="D347" s="1"/>
      <c r="E347" s="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3:21" x14ac:dyDescent="0.2">
      <c r="C348" s="1"/>
      <c r="D348" s="1"/>
      <c r="E348" s="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3:21" x14ac:dyDescent="0.2">
      <c r="C349" s="1"/>
      <c r="D349" s="1"/>
      <c r="E349" s="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3:21" x14ac:dyDescent="0.2">
      <c r="C350" s="1"/>
      <c r="D350" s="1"/>
      <c r="E350" s="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3:21" x14ac:dyDescent="0.2">
      <c r="C351" s="1"/>
      <c r="D351" s="1"/>
      <c r="E351" s="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3:21" x14ac:dyDescent="0.2">
      <c r="C352" s="1"/>
      <c r="D352" s="1"/>
      <c r="E352" s="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3:21" x14ac:dyDescent="0.2">
      <c r="C353" s="1"/>
      <c r="D353" s="1"/>
      <c r="E353" s="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3:21" x14ac:dyDescent="0.2">
      <c r="C354" s="1"/>
      <c r="D354" s="1"/>
      <c r="E354" s="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3:21" x14ac:dyDescent="0.2">
      <c r="C355" s="1"/>
      <c r="D355" s="1"/>
      <c r="E355" s="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3:21" x14ac:dyDescent="0.2">
      <c r="C356" s="1"/>
      <c r="D356" s="1"/>
      <c r="E356" s="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3:21" x14ac:dyDescent="0.2">
      <c r="C357" s="1"/>
      <c r="D357" s="1"/>
      <c r="E357" s="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3:21" x14ac:dyDescent="0.2">
      <c r="C358" s="1"/>
      <c r="D358" s="1"/>
      <c r="E358" s="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3:21" x14ac:dyDescent="0.2">
      <c r="C359" s="1"/>
      <c r="D359" s="1"/>
      <c r="E359" s="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3:21" x14ac:dyDescent="0.2">
      <c r="C360" s="1"/>
      <c r="D360" s="1"/>
      <c r="E360" s="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3:21" x14ac:dyDescent="0.2">
      <c r="C361" s="1"/>
      <c r="D361" s="1"/>
      <c r="E361" s="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3:21" x14ac:dyDescent="0.2">
      <c r="C362" s="1"/>
      <c r="D362" s="1"/>
      <c r="E362" s="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3:21" x14ac:dyDescent="0.2">
      <c r="C363" s="1"/>
      <c r="D363" s="1"/>
      <c r="E363" s="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3:21" x14ac:dyDescent="0.2">
      <c r="C364" s="1"/>
      <c r="D364" s="1"/>
      <c r="E364" s="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3:21" x14ac:dyDescent="0.2">
      <c r="C365" s="1"/>
      <c r="D365" s="1"/>
      <c r="E365" s="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3:21" x14ac:dyDescent="0.2">
      <c r="C366" s="1"/>
      <c r="D366" s="1"/>
      <c r="E366" s="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3:21" x14ac:dyDescent="0.2">
      <c r="C367" s="1"/>
      <c r="D367" s="1"/>
      <c r="E367" s="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3:21" x14ac:dyDescent="0.2">
      <c r="C368" s="1"/>
      <c r="D368" s="1"/>
      <c r="E368" s="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3:21" x14ac:dyDescent="0.2">
      <c r="C369" s="1"/>
      <c r="D369" s="1"/>
      <c r="E369" s="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3:21" x14ac:dyDescent="0.2">
      <c r="C370" s="1"/>
      <c r="D370" s="1"/>
      <c r="E370" s="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3:21" x14ac:dyDescent="0.2">
      <c r="C371" s="1"/>
      <c r="D371" s="1"/>
      <c r="E371" s="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3:21" x14ac:dyDescent="0.2">
      <c r="C372" s="1"/>
      <c r="D372" s="1"/>
      <c r="E372" s="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3:21" x14ac:dyDescent="0.2">
      <c r="C373" s="1"/>
      <c r="D373" s="1"/>
      <c r="E373" s="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3:21" x14ac:dyDescent="0.2">
      <c r="C374" s="1"/>
      <c r="D374" s="1"/>
      <c r="E374" s="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3:21" x14ac:dyDescent="0.2">
      <c r="C375" s="1"/>
      <c r="D375" s="1"/>
      <c r="E375" s="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3:21" x14ac:dyDescent="0.2">
      <c r="C376" s="1"/>
      <c r="D376" s="1"/>
      <c r="E376" s="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3:21" x14ac:dyDescent="0.2">
      <c r="C377" s="1"/>
      <c r="D377" s="1"/>
      <c r="E377" s="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3:21" x14ac:dyDescent="0.2">
      <c r="C378" s="1"/>
      <c r="D378" s="1"/>
      <c r="E378" s="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3:21" x14ac:dyDescent="0.2">
      <c r="C379" s="1"/>
      <c r="D379" s="1"/>
      <c r="E379" s="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3:21" x14ac:dyDescent="0.2">
      <c r="C380" s="1"/>
      <c r="D380" s="1"/>
      <c r="E380" s="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3:21" x14ac:dyDescent="0.2">
      <c r="C381" s="1"/>
      <c r="D381" s="1"/>
      <c r="E381" s="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3:21" x14ac:dyDescent="0.2">
      <c r="C382" s="1"/>
      <c r="D382" s="1"/>
      <c r="E382" s="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3:21" x14ac:dyDescent="0.2">
      <c r="C383" s="1"/>
      <c r="D383" s="1"/>
      <c r="E383" s="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3:21" x14ac:dyDescent="0.2">
      <c r="C384" s="1"/>
      <c r="D384" s="1"/>
      <c r="E384" s="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3:21" x14ac:dyDescent="0.2">
      <c r="C385" s="1"/>
      <c r="D385" s="1"/>
      <c r="E385" s="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3:21" x14ac:dyDescent="0.2">
      <c r="C386" s="1"/>
      <c r="D386" s="1"/>
      <c r="E386" s="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3:21" x14ac:dyDescent="0.2">
      <c r="C387" s="1"/>
      <c r="D387" s="1"/>
      <c r="E387" s="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3:21" x14ac:dyDescent="0.2">
      <c r="C388" s="1"/>
      <c r="D388" s="1"/>
      <c r="E388" s="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3:21" x14ac:dyDescent="0.2">
      <c r="C389" s="1"/>
      <c r="D389" s="1"/>
      <c r="E389" s="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3:21" x14ac:dyDescent="0.2">
      <c r="C390" s="1"/>
      <c r="D390" s="1"/>
      <c r="E390" s="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3:21" x14ac:dyDescent="0.2">
      <c r="C391" s="1"/>
      <c r="D391" s="1"/>
      <c r="E391" s="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3:21" x14ac:dyDescent="0.2">
      <c r="C392" s="1"/>
      <c r="D392" s="1"/>
      <c r="E392" s="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3:21" x14ac:dyDescent="0.2">
      <c r="C393" s="1"/>
      <c r="D393" s="1"/>
      <c r="E393" s="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3:21" x14ac:dyDescent="0.2">
      <c r="C394" s="1"/>
      <c r="D394" s="1"/>
      <c r="E394" s="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3:21" x14ac:dyDescent="0.2">
      <c r="C395" s="1"/>
      <c r="D395" s="1"/>
      <c r="E395" s="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3:21" x14ac:dyDescent="0.2">
      <c r="C396" s="1"/>
      <c r="D396" s="1"/>
      <c r="E396" s="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3:21" x14ac:dyDescent="0.2">
      <c r="C397" s="1"/>
      <c r="D397" s="1"/>
      <c r="E397" s="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3:21" x14ac:dyDescent="0.2">
      <c r="C398" s="1"/>
      <c r="D398" s="1"/>
      <c r="E398" s="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3:21" x14ac:dyDescent="0.2">
      <c r="C399" s="1"/>
      <c r="D399" s="1"/>
      <c r="E399" s="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3:21" x14ac:dyDescent="0.2">
      <c r="C400" s="1"/>
      <c r="D400" s="1"/>
      <c r="E400" s="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3:21" x14ac:dyDescent="0.2">
      <c r="C401" s="1"/>
      <c r="D401" s="1"/>
      <c r="E401" s="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3:21" x14ac:dyDescent="0.2">
      <c r="C402" s="1"/>
      <c r="D402" s="1"/>
      <c r="E402" s="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3:21" x14ac:dyDescent="0.2">
      <c r="C403" s="1"/>
      <c r="D403" s="1"/>
      <c r="E403" s="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3:21" x14ac:dyDescent="0.2">
      <c r="C404" s="1"/>
      <c r="D404" s="1"/>
      <c r="E404" s="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3:21" x14ac:dyDescent="0.2">
      <c r="C405" s="1"/>
      <c r="D405" s="1"/>
      <c r="E405" s="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3:21" x14ac:dyDescent="0.2">
      <c r="C406" s="1"/>
      <c r="D406" s="1"/>
      <c r="E406" s="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3:21" x14ac:dyDescent="0.2">
      <c r="C407" s="1"/>
      <c r="D407" s="1"/>
      <c r="E407" s="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3:21" x14ac:dyDescent="0.2">
      <c r="C408" s="1"/>
      <c r="D408" s="1"/>
      <c r="E408" s="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3:21" x14ac:dyDescent="0.2">
      <c r="C409" s="1"/>
      <c r="D409" s="1"/>
      <c r="E409" s="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3:21" x14ac:dyDescent="0.2">
      <c r="C410" s="1"/>
      <c r="D410" s="1"/>
      <c r="E410" s="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3:21" x14ac:dyDescent="0.2">
      <c r="C411" s="1"/>
      <c r="D411" s="1"/>
      <c r="E411" s="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3:21" x14ac:dyDescent="0.2">
      <c r="C412" s="1"/>
      <c r="D412" s="1"/>
      <c r="E412" s="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3:21" x14ac:dyDescent="0.2">
      <c r="C413" s="1"/>
      <c r="D413" s="1"/>
      <c r="E413" s="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3:21" x14ac:dyDescent="0.2">
      <c r="C414" s="1"/>
      <c r="D414" s="1"/>
      <c r="E414" s="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3:21" x14ac:dyDescent="0.2">
      <c r="C415" s="1"/>
      <c r="D415" s="1"/>
      <c r="E415" s="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3:21" x14ac:dyDescent="0.2">
      <c r="C416" s="1"/>
      <c r="D416" s="1"/>
      <c r="E416" s="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3:21" x14ac:dyDescent="0.2">
      <c r="C417" s="1"/>
      <c r="D417" s="1"/>
      <c r="E417" s="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3:21" x14ac:dyDescent="0.2">
      <c r="C418" s="1"/>
      <c r="D418" s="1"/>
      <c r="E418" s="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3:21" x14ac:dyDescent="0.2">
      <c r="C419" s="1"/>
      <c r="D419" s="1"/>
      <c r="E419" s="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3:21" x14ac:dyDescent="0.2">
      <c r="C420" s="1"/>
      <c r="D420" s="1"/>
      <c r="E420" s="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3:21" x14ac:dyDescent="0.2">
      <c r="C421" s="1"/>
      <c r="D421" s="1"/>
      <c r="E421" s="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3:21" x14ac:dyDescent="0.2">
      <c r="C422" s="1"/>
      <c r="D422" s="1"/>
      <c r="E422" s="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3:21" x14ac:dyDescent="0.2">
      <c r="C423" s="1"/>
      <c r="D423" s="1"/>
      <c r="E423" s="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3:21" x14ac:dyDescent="0.2">
      <c r="C424" s="1"/>
      <c r="D424" s="1"/>
      <c r="E424" s="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3:21" x14ac:dyDescent="0.2">
      <c r="C425" s="1"/>
      <c r="D425" s="1"/>
      <c r="E425" s="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3:21" x14ac:dyDescent="0.2">
      <c r="C426" s="1"/>
      <c r="D426" s="1"/>
      <c r="E426" s="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3:21" x14ac:dyDescent="0.2">
      <c r="C427" s="1"/>
      <c r="D427" s="1"/>
      <c r="E427" s="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3:21" x14ac:dyDescent="0.2">
      <c r="C428" s="1"/>
      <c r="D428" s="1"/>
      <c r="E428" s="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3:21" x14ac:dyDescent="0.2">
      <c r="C429" s="1"/>
      <c r="D429" s="1"/>
      <c r="E429" s="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3:21" x14ac:dyDescent="0.2">
      <c r="C430" s="1"/>
      <c r="D430" s="1"/>
      <c r="E430" s="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3:21" x14ac:dyDescent="0.2">
      <c r="C431" s="1"/>
      <c r="D431" s="1"/>
      <c r="E431" s="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3:21" x14ac:dyDescent="0.2">
      <c r="C432" s="1"/>
      <c r="D432" s="1"/>
      <c r="E432" s="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3:21" x14ac:dyDescent="0.2">
      <c r="C433" s="1"/>
      <c r="D433" s="1"/>
      <c r="E433" s="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3:21" x14ac:dyDescent="0.2">
      <c r="C434" s="1"/>
      <c r="D434" s="1"/>
      <c r="E434" s="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3:21" x14ac:dyDescent="0.2">
      <c r="C435" s="1"/>
      <c r="D435" s="1"/>
      <c r="E435" s="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3:21" x14ac:dyDescent="0.2">
      <c r="C436" s="1"/>
      <c r="D436" s="1"/>
      <c r="E436" s="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3:21" x14ac:dyDescent="0.2">
      <c r="C437" s="1"/>
      <c r="D437" s="1"/>
      <c r="E437" s="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3:21" x14ac:dyDescent="0.2">
      <c r="C438" s="1"/>
      <c r="D438" s="1"/>
      <c r="E438" s="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3:21" x14ac:dyDescent="0.2">
      <c r="C439" s="1"/>
      <c r="D439" s="1"/>
      <c r="E439" s="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3:21" x14ac:dyDescent="0.2">
      <c r="C440" s="1"/>
      <c r="D440" s="1"/>
      <c r="E440" s="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3:21" x14ac:dyDescent="0.2">
      <c r="C441" s="1"/>
      <c r="D441" s="1"/>
      <c r="E441" s="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3:21" x14ac:dyDescent="0.2">
      <c r="C442" s="1"/>
      <c r="D442" s="1"/>
      <c r="E442" s="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3:21" x14ac:dyDescent="0.2">
      <c r="C443" s="1"/>
      <c r="D443" s="1"/>
      <c r="E443" s="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3:21" x14ac:dyDescent="0.2">
      <c r="C444" s="1"/>
      <c r="D444" s="1"/>
      <c r="E444" s="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3:21" x14ac:dyDescent="0.2">
      <c r="C445" s="1"/>
      <c r="D445" s="1"/>
      <c r="E445" s="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3:21" x14ac:dyDescent="0.2">
      <c r="C446" s="1"/>
      <c r="D446" s="1"/>
      <c r="E446" s="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3:21" x14ac:dyDescent="0.2">
      <c r="C447" s="1"/>
      <c r="D447" s="1"/>
      <c r="E447" s="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3:21" x14ac:dyDescent="0.2">
      <c r="C448" s="1"/>
      <c r="D448" s="1"/>
      <c r="E448" s="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3:21" x14ac:dyDescent="0.2">
      <c r="C449" s="1"/>
      <c r="D449" s="1"/>
      <c r="E449" s="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3:21" x14ac:dyDescent="0.2">
      <c r="C450" s="1"/>
      <c r="D450" s="1"/>
      <c r="E450" s="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3:21" x14ac:dyDescent="0.2">
      <c r="C451" s="1"/>
      <c r="D451" s="1"/>
      <c r="E451" s="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3:21" x14ac:dyDescent="0.2">
      <c r="C452" s="1"/>
      <c r="D452" s="1"/>
      <c r="E452" s="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3:21" x14ac:dyDescent="0.2">
      <c r="C453" s="1"/>
      <c r="D453" s="1"/>
      <c r="E453" s="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3:21" x14ac:dyDescent="0.2">
      <c r="C454" s="1"/>
      <c r="D454" s="1"/>
      <c r="E454" s="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3:21" x14ac:dyDescent="0.2">
      <c r="C455" s="1"/>
      <c r="D455" s="1"/>
      <c r="E455" s="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3:21" x14ac:dyDescent="0.2">
      <c r="C456" s="1"/>
      <c r="D456" s="1"/>
      <c r="E456" s="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3:21" x14ac:dyDescent="0.2">
      <c r="C457" s="1"/>
      <c r="D457" s="1"/>
      <c r="E457" s="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3:21" x14ac:dyDescent="0.2">
      <c r="C458" s="1"/>
      <c r="D458" s="1"/>
      <c r="E458" s="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3:21" x14ac:dyDescent="0.2">
      <c r="C459" s="1"/>
      <c r="D459" s="1"/>
      <c r="E459" s="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3:21" x14ac:dyDescent="0.2">
      <c r="C460" s="1"/>
      <c r="D460" s="1"/>
      <c r="E460" s="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3:21" x14ac:dyDescent="0.2">
      <c r="C461" s="1"/>
      <c r="D461" s="1"/>
      <c r="E461" s="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3:21" x14ac:dyDescent="0.2">
      <c r="C462" s="1"/>
      <c r="D462" s="1"/>
      <c r="E462" s="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3:21" x14ac:dyDescent="0.2">
      <c r="C463" s="1"/>
      <c r="D463" s="1"/>
      <c r="E463" s="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3:21" x14ac:dyDescent="0.2">
      <c r="C464" s="1"/>
      <c r="D464" s="1"/>
      <c r="E464" s="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3:21" x14ac:dyDescent="0.2">
      <c r="C465" s="1"/>
      <c r="D465" s="1"/>
      <c r="E465" s="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3:21" x14ac:dyDescent="0.2">
      <c r="C466" s="1"/>
      <c r="D466" s="1"/>
      <c r="E466" s="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3:21" x14ac:dyDescent="0.2">
      <c r="C467" s="1"/>
      <c r="D467" s="1"/>
      <c r="E467" s="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3:21" x14ac:dyDescent="0.2">
      <c r="C468" s="1"/>
      <c r="D468" s="1"/>
      <c r="E468" s="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3:21" x14ac:dyDescent="0.2">
      <c r="C469" s="1"/>
      <c r="D469" s="1"/>
      <c r="E469" s="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3:21" x14ac:dyDescent="0.2">
      <c r="C470" s="1"/>
      <c r="D470" s="1"/>
      <c r="E470" s="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3:21" x14ac:dyDescent="0.2">
      <c r="C471" s="1"/>
      <c r="D471" s="1"/>
      <c r="E471" s="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3:21" x14ac:dyDescent="0.2">
      <c r="C472" s="1"/>
      <c r="D472" s="1"/>
      <c r="E472" s="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3:21" x14ac:dyDescent="0.2">
      <c r="C473" s="1"/>
      <c r="D473" s="1"/>
      <c r="E473" s="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3:21" x14ac:dyDescent="0.2">
      <c r="C474" s="1"/>
      <c r="D474" s="1"/>
      <c r="E474" s="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3:21" x14ac:dyDescent="0.2">
      <c r="C475" s="1"/>
      <c r="D475" s="1"/>
      <c r="E475" s="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3:21" x14ac:dyDescent="0.2">
      <c r="C476" s="1"/>
      <c r="D476" s="1"/>
      <c r="E476" s="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3:21" x14ac:dyDescent="0.2">
      <c r="C477" s="1"/>
      <c r="D477" s="1"/>
      <c r="E477" s="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3:21" x14ac:dyDescent="0.2">
      <c r="C478" s="1"/>
      <c r="D478" s="1"/>
      <c r="E478" s="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3:21" x14ac:dyDescent="0.2">
      <c r="C479" s="1"/>
      <c r="D479" s="1"/>
      <c r="E479" s="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3:21" x14ac:dyDescent="0.2">
      <c r="C480" s="1"/>
      <c r="D480" s="1"/>
      <c r="E480" s="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3:21" x14ac:dyDescent="0.2">
      <c r="C481" s="1"/>
      <c r="D481" s="1"/>
      <c r="E481" s="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3:21" x14ac:dyDescent="0.2">
      <c r="C482" s="1"/>
      <c r="D482" s="1"/>
      <c r="E482" s="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3:21" x14ac:dyDescent="0.2">
      <c r="C483" s="1"/>
      <c r="D483" s="1"/>
      <c r="E483" s="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3:21" x14ac:dyDescent="0.2">
      <c r="C484" s="1"/>
      <c r="D484" s="1"/>
      <c r="E484" s="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3:21" x14ac:dyDescent="0.2">
      <c r="C485" s="1"/>
      <c r="D485" s="1"/>
      <c r="E485" s="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3:21" x14ac:dyDescent="0.2">
      <c r="C486" s="1"/>
      <c r="D486" s="1"/>
      <c r="E486" s="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3:21" x14ac:dyDescent="0.2">
      <c r="C487" s="1"/>
      <c r="D487" s="1"/>
      <c r="E487" s="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3:21" x14ac:dyDescent="0.2">
      <c r="C488" s="1"/>
      <c r="D488" s="1"/>
      <c r="E488" s="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3:21" x14ac:dyDescent="0.2">
      <c r="C489" s="1"/>
      <c r="D489" s="1"/>
      <c r="E489" s="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3:21" x14ac:dyDescent="0.2">
      <c r="C490" s="1"/>
      <c r="D490" s="1"/>
      <c r="E490" s="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3:21" x14ac:dyDescent="0.2">
      <c r="C491" s="1"/>
      <c r="D491" s="1"/>
      <c r="E491" s="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3:21" x14ac:dyDescent="0.2">
      <c r="C492" s="1"/>
      <c r="D492" s="1"/>
      <c r="E492" s="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3:21" x14ac:dyDescent="0.2">
      <c r="C493" s="1"/>
      <c r="D493" s="1"/>
      <c r="E493" s="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3:21" x14ac:dyDescent="0.2">
      <c r="C494" s="1"/>
      <c r="D494" s="1"/>
      <c r="E494" s="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3:21" x14ac:dyDescent="0.2">
      <c r="C495" s="1"/>
      <c r="D495" s="1"/>
      <c r="E495" s="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3:21" x14ac:dyDescent="0.2">
      <c r="C496" s="1"/>
      <c r="D496" s="1"/>
      <c r="E496" s="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3:21" x14ac:dyDescent="0.2">
      <c r="C497" s="1"/>
      <c r="D497" s="1"/>
      <c r="E497" s="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3:21" x14ac:dyDescent="0.2">
      <c r="C498" s="1"/>
      <c r="D498" s="1"/>
      <c r="E498" s="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3:21" x14ac:dyDescent="0.2">
      <c r="C499" s="1"/>
      <c r="D499" s="1"/>
      <c r="E499" s="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3:21" x14ac:dyDescent="0.2">
      <c r="C500" s="1"/>
      <c r="D500" s="1"/>
      <c r="E500" s="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3:21" x14ac:dyDescent="0.2">
      <c r="C501" s="1"/>
      <c r="D501" s="1"/>
      <c r="E501" s="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3:21" x14ac:dyDescent="0.2">
      <c r="C502" s="1"/>
      <c r="D502" s="1"/>
      <c r="E502" s="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3:21" x14ac:dyDescent="0.2">
      <c r="C503" s="1"/>
      <c r="D503" s="1"/>
      <c r="E503" s="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3:21" x14ac:dyDescent="0.2">
      <c r="C504" s="1"/>
      <c r="D504" s="1"/>
      <c r="E504" s="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3:21" x14ac:dyDescent="0.2">
      <c r="C505" s="1"/>
      <c r="D505" s="1"/>
      <c r="E505" s="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3:21" x14ac:dyDescent="0.2">
      <c r="C506" s="1"/>
      <c r="D506" s="1"/>
      <c r="E506" s="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3:21" x14ac:dyDescent="0.2">
      <c r="C507" s="1"/>
      <c r="D507" s="1"/>
      <c r="E507" s="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3:21" x14ac:dyDescent="0.2">
      <c r="C508" s="1"/>
      <c r="D508" s="1"/>
      <c r="E508" s="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3:21" x14ac:dyDescent="0.2">
      <c r="C509" s="1"/>
      <c r="D509" s="1"/>
      <c r="E509" s="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3:21" x14ac:dyDescent="0.2">
      <c r="C510" s="1"/>
      <c r="D510" s="1"/>
      <c r="E510" s="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3:21" x14ac:dyDescent="0.2">
      <c r="C511" s="1"/>
      <c r="D511" s="1"/>
      <c r="E511" s="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3:21" x14ac:dyDescent="0.2">
      <c r="C512" s="1"/>
      <c r="D512" s="1"/>
      <c r="E512" s="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3:21" x14ac:dyDescent="0.2">
      <c r="C513" s="1"/>
      <c r="D513" s="1"/>
      <c r="E513" s="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3:21" x14ac:dyDescent="0.2">
      <c r="C514" s="1"/>
      <c r="D514" s="1"/>
      <c r="E514" s="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3:21" x14ac:dyDescent="0.2">
      <c r="C515" s="1"/>
      <c r="D515" s="1"/>
      <c r="E515" s="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3:21" x14ac:dyDescent="0.2">
      <c r="C516" s="1"/>
      <c r="D516" s="1"/>
      <c r="E516" s="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3:21" x14ac:dyDescent="0.2">
      <c r="C517" s="1"/>
      <c r="D517" s="1"/>
      <c r="E517" s="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3:21" x14ac:dyDescent="0.2">
      <c r="C518" s="1"/>
      <c r="D518" s="1"/>
      <c r="E518" s="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3:21" x14ac:dyDescent="0.2">
      <c r="C519" s="1"/>
      <c r="D519" s="1"/>
      <c r="E519" s="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3:21" x14ac:dyDescent="0.2">
      <c r="C520" s="1"/>
      <c r="D520" s="1"/>
      <c r="E520" s="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3:21" x14ac:dyDescent="0.2">
      <c r="C521" s="1"/>
      <c r="D521" s="1"/>
      <c r="E521" s="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3:21" x14ac:dyDescent="0.2">
      <c r="C522" s="1"/>
      <c r="D522" s="1"/>
      <c r="E522" s="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3:21" x14ac:dyDescent="0.2">
      <c r="C523" s="1"/>
      <c r="D523" s="1"/>
      <c r="E523" s="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3:21" x14ac:dyDescent="0.2">
      <c r="C524" s="1"/>
      <c r="D524" s="1"/>
      <c r="E524" s="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3:21" x14ac:dyDescent="0.2">
      <c r="C525" s="1"/>
      <c r="D525" s="1"/>
      <c r="E525" s="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3:21" x14ac:dyDescent="0.2">
      <c r="C526" s="1"/>
      <c r="D526" s="1"/>
      <c r="E526" s="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3:21" x14ac:dyDescent="0.2">
      <c r="C527" s="1"/>
      <c r="D527" s="1"/>
      <c r="E527" s="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3:21" x14ac:dyDescent="0.2">
      <c r="C528" s="1"/>
      <c r="D528" s="1"/>
      <c r="E528" s="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3:21" x14ac:dyDescent="0.2">
      <c r="C529" s="1"/>
      <c r="D529" s="1"/>
      <c r="E529" s="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3:21" x14ac:dyDescent="0.2">
      <c r="C530" s="1"/>
      <c r="D530" s="1"/>
      <c r="E530" s="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3:21" x14ac:dyDescent="0.2">
      <c r="C531" s="1"/>
      <c r="D531" s="1"/>
      <c r="E531" s="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3:21" x14ac:dyDescent="0.2">
      <c r="C532" s="1"/>
      <c r="D532" s="1"/>
      <c r="E532" s="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3:21" x14ac:dyDescent="0.2">
      <c r="C533" s="1"/>
      <c r="D533" s="1"/>
      <c r="E533" s="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3:21" x14ac:dyDescent="0.2">
      <c r="C534" s="1"/>
      <c r="D534" s="1"/>
      <c r="E534" s="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3:21" x14ac:dyDescent="0.2">
      <c r="C535" s="1"/>
      <c r="D535" s="1"/>
      <c r="E535" s="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3:21" x14ac:dyDescent="0.2">
      <c r="C536" s="1"/>
      <c r="D536" s="1"/>
      <c r="E536" s="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3:21" x14ac:dyDescent="0.2">
      <c r="C537" s="1"/>
      <c r="D537" s="1"/>
      <c r="E537" s="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3:21" x14ac:dyDescent="0.2">
      <c r="C538" s="1"/>
      <c r="D538" s="1"/>
      <c r="E538" s="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3:21" x14ac:dyDescent="0.2">
      <c r="C539" s="1"/>
      <c r="D539" s="1"/>
      <c r="E539" s="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3:21" x14ac:dyDescent="0.2">
      <c r="C540" s="1"/>
      <c r="D540" s="1"/>
      <c r="E540" s="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3:21" x14ac:dyDescent="0.2">
      <c r="C541" s="1"/>
      <c r="D541" s="1"/>
      <c r="E541" s="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3:21" x14ac:dyDescent="0.2">
      <c r="C542" s="1"/>
      <c r="D542" s="1"/>
      <c r="E542" s="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3:21" x14ac:dyDescent="0.2">
      <c r="C543" s="1"/>
      <c r="D543" s="1"/>
      <c r="E543" s="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3:21" x14ac:dyDescent="0.2">
      <c r="C544" s="1"/>
      <c r="D544" s="1"/>
      <c r="E544" s="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3:21" x14ac:dyDescent="0.2">
      <c r="C545" s="1"/>
      <c r="D545" s="1"/>
      <c r="E545" s="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3:21" x14ac:dyDescent="0.2">
      <c r="C546" s="1"/>
      <c r="D546" s="1"/>
      <c r="E546" s="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3:21" x14ac:dyDescent="0.2">
      <c r="C547" s="1"/>
      <c r="D547" s="1"/>
      <c r="E547" s="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3:21" x14ac:dyDescent="0.2">
      <c r="C548" s="1"/>
      <c r="D548" s="1"/>
      <c r="E548" s="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3:21" x14ac:dyDescent="0.2">
      <c r="C549" s="1"/>
      <c r="D549" s="1"/>
      <c r="E549" s="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3:21" x14ac:dyDescent="0.2">
      <c r="C550" s="1"/>
      <c r="D550" s="1"/>
      <c r="E550" s="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3:21" x14ac:dyDescent="0.2">
      <c r="P551" s="1"/>
      <c r="Q551" s="1"/>
      <c r="R551" s="1"/>
      <c r="S551" s="1"/>
      <c r="T551" s="1"/>
      <c r="U551" s="1"/>
    </row>
    <row r="552" spans="3:21" x14ac:dyDescent="0.2">
      <c r="P552" s="1"/>
      <c r="Q552" s="1"/>
      <c r="R552" s="1"/>
      <c r="S552" s="1"/>
      <c r="T552" s="1"/>
      <c r="U552" s="1"/>
    </row>
    <row r="553" spans="3:21" x14ac:dyDescent="0.2">
      <c r="P553" s="1"/>
      <c r="Q553" s="1"/>
      <c r="R553" s="1"/>
      <c r="S553" s="1"/>
      <c r="T553" s="1"/>
      <c r="U553" s="1"/>
    </row>
    <row r="554" spans="3:21" x14ac:dyDescent="0.2">
      <c r="P554" s="1"/>
      <c r="Q554" s="1"/>
      <c r="R554" s="1"/>
      <c r="S554" s="1"/>
      <c r="T554" s="1"/>
      <c r="U554" s="1"/>
    </row>
    <row r="555" spans="3:21" x14ac:dyDescent="0.2">
      <c r="P555" s="1"/>
      <c r="Q555" s="1"/>
      <c r="R555" s="1"/>
      <c r="S555" s="1"/>
      <c r="T555" s="1"/>
      <c r="U555" s="1"/>
    </row>
    <row r="556" spans="3:21" x14ac:dyDescent="0.2">
      <c r="P556" s="1"/>
      <c r="Q556" s="1"/>
      <c r="R556" s="1"/>
      <c r="S556" s="1"/>
      <c r="T556" s="1"/>
      <c r="U556" s="1"/>
    </row>
    <row r="557" spans="3:21" x14ac:dyDescent="0.2">
      <c r="P557" s="1"/>
      <c r="Q557" s="1"/>
      <c r="R557" s="1"/>
      <c r="S557" s="1"/>
      <c r="T557" s="1"/>
      <c r="U557" s="1"/>
    </row>
    <row r="558" spans="3:21" x14ac:dyDescent="0.2">
      <c r="P558" s="1"/>
      <c r="Q558" s="1"/>
      <c r="R558" s="1"/>
      <c r="S558" s="1"/>
      <c r="T558" s="1"/>
      <c r="U558" s="1"/>
    </row>
    <row r="559" spans="3:21" x14ac:dyDescent="0.2">
      <c r="P559" s="1"/>
      <c r="Q559" s="1"/>
      <c r="R559" s="1"/>
      <c r="S559" s="1"/>
      <c r="T559" s="1"/>
      <c r="U559" s="1"/>
    </row>
    <row r="560" spans="3:21" x14ac:dyDescent="0.2">
      <c r="P560" s="1"/>
      <c r="Q560" s="1"/>
      <c r="R560" s="1"/>
      <c r="S560" s="1"/>
      <c r="T560" s="1"/>
      <c r="U560" s="1"/>
    </row>
    <row r="561" spans="16:21" x14ac:dyDescent="0.2">
      <c r="P561" s="1"/>
      <c r="Q561" s="1"/>
      <c r="R561" s="1"/>
      <c r="S561" s="1"/>
      <c r="T561" s="1"/>
      <c r="U561" s="1"/>
    </row>
    <row r="562" spans="16:21" x14ac:dyDescent="0.2">
      <c r="P562" s="1"/>
      <c r="Q562" s="1"/>
      <c r="R562" s="1"/>
      <c r="S562" s="1"/>
      <c r="T562" s="1"/>
      <c r="U562" s="1"/>
    </row>
    <row r="563" spans="16:21" x14ac:dyDescent="0.2">
      <c r="P563" s="1"/>
      <c r="Q563" s="1"/>
      <c r="R563" s="1"/>
      <c r="S563" s="1"/>
      <c r="T563" s="1"/>
      <c r="U563" s="1"/>
    </row>
    <row r="564" spans="16:21" x14ac:dyDescent="0.2">
      <c r="P564" s="1"/>
      <c r="Q564" s="1"/>
      <c r="R564" s="1"/>
      <c r="S564" s="1"/>
      <c r="T564" s="1"/>
      <c r="U564" s="1"/>
    </row>
    <row r="565" spans="16:21" x14ac:dyDescent="0.2">
      <c r="P565" s="1"/>
      <c r="Q565" s="1"/>
      <c r="R565" s="1"/>
      <c r="S565" s="1"/>
      <c r="T565" s="1"/>
      <c r="U565" s="1"/>
    </row>
    <row r="566" spans="16:21" x14ac:dyDescent="0.2">
      <c r="P566" s="1"/>
      <c r="Q566" s="1"/>
      <c r="R566" s="1"/>
      <c r="S566" s="1"/>
      <c r="T566" s="1"/>
      <c r="U566" s="1"/>
    </row>
    <row r="567" spans="16:21" x14ac:dyDescent="0.2">
      <c r="P567" s="1"/>
      <c r="Q567" s="1"/>
      <c r="R567" s="1"/>
      <c r="S567" s="1"/>
      <c r="T567" s="1"/>
      <c r="U567" s="1"/>
    </row>
    <row r="568" spans="16:21" x14ac:dyDescent="0.2">
      <c r="P568" s="1"/>
      <c r="Q568" s="1"/>
      <c r="R568" s="1"/>
      <c r="S568" s="1"/>
      <c r="T568" s="1"/>
      <c r="U568" s="1"/>
    </row>
    <row r="569" spans="16:21" x14ac:dyDescent="0.2">
      <c r="P569" s="1"/>
      <c r="Q569" s="1"/>
      <c r="R569" s="1"/>
      <c r="S569" s="1"/>
      <c r="T569" s="1"/>
      <c r="U569" s="1"/>
    </row>
    <row r="570" spans="16:21" x14ac:dyDescent="0.2">
      <c r="P570" s="1"/>
      <c r="Q570" s="1"/>
      <c r="R570" s="1"/>
      <c r="S570" s="1"/>
      <c r="T570" s="1"/>
      <c r="U570" s="1"/>
    </row>
    <row r="571" spans="16:21" x14ac:dyDescent="0.2">
      <c r="P571" s="1"/>
      <c r="Q571" s="1"/>
      <c r="R571" s="1"/>
      <c r="S571" s="1"/>
      <c r="T571" s="1"/>
      <c r="U571" s="1"/>
    </row>
    <row r="572" spans="16:21" x14ac:dyDescent="0.2">
      <c r="P572" s="1"/>
      <c r="Q572" s="1"/>
      <c r="R572" s="1"/>
      <c r="S572" s="1"/>
      <c r="T572" s="1"/>
      <c r="U572" s="1"/>
    </row>
    <row r="573" spans="16:21" x14ac:dyDescent="0.2">
      <c r="P573" s="1"/>
      <c r="Q573" s="1"/>
      <c r="R573" s="1"/>
      <c r="S573" s="1"/>
      <c r="T573" s="1"/>
      <c r="U573" s="1"/>
    </row>
    <row r="574" spans="16:21" x14ac:dyDescent="0.2">
      <c r="P574" s="1"/>
      <c r="Q574" s="1"/>
      <c r="R574" s="1"/>
      <c r="S574" s="1"/>
      <c r="T574" s="1"/>
      <c r="U574" s="1"/>
    </row>
    <row r="575" spans="16:21" x14ac:dyDescent="0.2">
      <c r="P575" s="1"/>
      <c r="Q575" s="1"/>
      <c r="R575" s="1"/>
      <c r="S575" s="1"/>
      <c r="T575" s="1"/>
      <c r="U575" s="1"/>
    </row>
    <row r="576" spans="16:21" x14ac:dyDescent="0.2">
      <c r="P576" s="1"/>
      <c r="Q576" s="1"/>
      <c r="R576" s="1"/>
      <c r="S576" s="1"/>
      <c r="T576" s="1"/>
      <c r="U576" s="1"/>
    </row>
    <row r="577" spans="16:21" x14ac:dyDescent="0.2">
      <c r="P577" s="1"/>
      <c r="Q577" s="1"/>
      <c r="R577" s="1"/>
      <c r="S577" s="1"/>
      <c r="T577" s="1"/>
      <c r="U577" s="1"/>
    </row>
    <row r="578" spans="16:21" x14ac:dyDescent="0.2">
      <c r="P578" s="1"/>
      <c r="Q578" s="1"/>
      <c r="R578" s="1"/>
      <c r="S578" s="1"/>
      <c r="T578" s="1"/>
      <c r="U578" s="1"/>
    </row>
    <row r="579" spans="16:21" x14ac:dyDescent="0.2">
      <c r="P579" s="1"/>
      <c r="Q579" s="1"/>
      <c r="R579" s="1"/>
      <c r="S579" s="1"/>
      <c r="T579" s="1"/>
      <c r="U579" s="1"/>
    </row>
    <row r="580" spans="16:21" x14ac:dyDescent="0.2">
      <c r="P580" s="1"/>
      <c r="Q580" s="1"/>
      <c r="R580" s="1"/>
      <c r="S580" s="1"/>
      <c r="T580" s="1"/>
      <c r="U580" s="1"/>
    </row>
    <row r="581" spans="16:21" x14ac:dyDescent="0.2">
      <c r="P581" s="1"/>
      <c r="Q581" s="1"/>
      <c r="R581" s="1"/>
      <c r="S581" s="1"/>
      <c r="T581" s="1"/>
      <c r="U581" s="1"/>
    </row>
    <row r="582" spans="16:21" x14ac:dyDescent="0.2">
      <c r="P582" s="1"/>
      <c r="Q582" s="1"/>
      <c r="R582" s="1"/>
      <c r="S582" s="1"/>
      <c r="T582" s="1"/>
      <c r="U582" s="1"/>
    </row>
    <row r="583" spans="16:21" x14ac:dyDescent="0.2">
      <c r="P583" s="1"/>
      <c r="Q583" s="1"/>
      <c r="R583" s="1"/>
      <c r="S583" s="1"/>
      <c r="T583" s="1"/>
      <c r="U583" s="1"/>
    </row>
    <row r="584" spans="16:21" x14ac:dyDescent="0.2">
      <c r="P584" s="1"/>
      <c r="Q584" s="1"/>
      <c r="R584" s="1"/>
      <c r="S584" s="1"/>
      <c r="T584" s="1"/>
      <c r="U584" s="1"/>
    </row>
    <row r="585" spans="16:21" x14ac:dyDescent="0.2">
      <c r="P585" s="1"/>
      <c r="Q585" s="1"/>
      <c r="R585" s="1"/>
      <c r="S585" s="1"/>
      <c r="T585" s="1"/>
      <c r="U585" s="1"/>
    </row>
    <row r="586" spans="16:21" x14ac:dyDescent="0.2">
      <c r="P586" s="1"/>
      <c r="Q586" s="1"/>
      <c r="R586" s="1"/>
      <c r="S586" s="1"/>
      <c r="T586" s="1"/>
      <c r="U586" s="1"/>
    </row>
    <row r="587" spans="16:21" x14ac:dyDescent="0.2">
      <c r="P587" s="1"/>
      <c r="Q587" s="1"/>
      <c r="R587" s="1"/>
      <c r="S587" s="1"/>
      <c r="T587" s="1"/>
      <c r="U587" s="1"/>
    </row>
    <row r="588" spans="16:21" x14ac:dyDescent="0.2">
      <c r="P588" s="1"/>
      <c r="Q588" s="1"/>
      <c r="R588" s="1"/>
      <c r="S588" s="1"/>
      <c r="T588" s="1"/>
      <c r="U588" s="1"/>
    </row>
    <row r="589" spans="16:21" x14ac:dyDescent="0.2">
      <c r="P589" s="1"/>
      <c r="Q589" s="1"/>
      <c r="R589" s="1"/>
      <c r="S589" s="1"/>
      <c r="T589" s="1"/>
      <c r="U589" s="1"/>
    </row>
    <row r="590" spans="16:21" x14ac:dyDescent="0.2">
      <c r="P590" s="1"/>
      <c r="Q590" s="1"/>
      <c r="R590" s="1"/>
      <c r="S590" s="1"/>
      <c r="T590" s="1"/>
      <c r="U590" s="1"/>
    </row>
    <row r="591" spans="16:21" x14ac:dyDescent="0.2">
      <c r="P591" s="1"/>
      <c r="Q591" s="1"/>
      <c r="R591" s="1"/>
      <c r="S591" s="1"/>
      <c r="T591" s="1"/>
      <c r="U591" s="1"/>
    </row>
    <row r="592" spans="16:21" x14ac:dyDescent="0.2">
      <c r="P592" s="1"/>
      <c r="Q592" s="1"/>
      <c r="R592" s="1"/>
      <c r="S592" s="1"/>
      <c r="T592" s="1"/>
      <c r="U592" s="1"/>
    </row>
    <row r="593" spans="16:21" x14ac:dyDescent="0.2">
      <c r="P593" s="1"/>
      <c r="Q593" s="1"/>
      <c r="R593" s="1"/>
      <c r="S593" s="1"/>
      <c r="T593" s="1"/>
      <c r="U593" s="1"/>
    </row>
    <row r="594" spans="16:21" x14ac:dyDescent="0.2">
      <c r="P594" s="1"/>
      <c r="Q594" s="1"/>
      <c r="R594" s="1"/>
      <c r="S594" s="1"/>
      <c r="T594" s="1"/>
      <c r="U594" s="1"/>
    </row>
    <row r="595" spans="16:21" x14ac:dyDescent="0.2">
      <c r="P595" s="1"/>
      <c r="Q595" s="1"/>
      <c r="R595" s="1"/>
      <c r="S595" s="1"/>
      <c r="T595" s="1"/>
      <c r="U595" s="1"/>
    </row>
    <row r="596" spans="16:21" x14ac:dyDescent="0.2">
      <c r="P596" s="1"/>
      <c r="Q596" s="1"/>
      <c r="R596" s="1"/>
      <c r="S596" s="1"/>
      <c r="T596" s="1"/>
      <c r="U596" s="1"/>
    </row>
    <row r="597" spans="16:21" x14ac:dyDescent="0.2">
      <c r="P597" s="1"/>
      <c r="Q597" s="1"/>
      <c r="R597" s="1"/>
      <c r="S597" s="1"/>
      <c r="T597" s="1"/>
      <c r="U597" s="1"/>
    </row>
    <row r="598" spans="16:21" x14ac:dyDescent="0.2">
      <c r="P598" s="1"/>
      <c r="Q598" s="1"/>
      <c r="R598" s="1"/>
      <c r="S598" s="1"/>
      <c r="T598" s="1"/>
      <c r="U598" s="1"/>
    </row>
    <row r="599" spans="16:21" x14ac:dyDescent="0.2">
      <c r="P599" s="1"/>
      <c r="Q599" s="1"/>
      <c r="R599" s="1"/>
      <c r="S599" s="1"/>
      <c r="T599" s="1"/>
      <c r="U599" s="1"/>
    </row>
    <row r="600" spans="16:21" x14ac:dyDescent="0.2">
      <c r="P600" s="1"/>
      <c r="Q600" s="1"/>
      <c r="R600" s="1"/>
      <c r="S600" s="1"/>
      <c r="T600" s="1"/>
      <c r="U600" s="1"/>
    </row>
    <row r="601" spans="16:21" x14ac:dyDescent="0.2">
      <c r="P601" s="1"/>
      <c r="Q601" s="1"/>
      <c r="R601" s="1"/>
      <c r="S601" s="1"/>
      <c r="T601" s="1"/>
      <c r="U601" s="1"/>
    </row>
    <row r="602" spans="16:21" x14ac:dyDescent="0.2">
      <c r="P602" s="1"/>
      <c r="Q602" s="1"/>
      <c r="R602" s="1"/>
      <c r="S602" s="1"/>
      <c r="T602" s="1"/>
      <c r="U602" s="1"/>
    </row>
    <row r="603" spans="16:21" x14ac:dyDescent="0.2">
      <c r="P603" s="1"/>
      <c r="Q603" s="1"/>
      <c r="R603" s="1"/>
      <c r="S603" s="1"/>
      <c r="T603" s="1"/>
      <c r="U603" s="1"/>
    </row>
    <row r="604" spans="16:21" x14ac:dyDescent="0.2">
      <c r="P604" s="1"/>
      <c r="Q604" s="1"/>
      <c r="R604" s="1"/>
      <c r="S604" s="1"/>
      <c r="T604" s="1"/>
      <c r="U604" s="1"/>
    </row>
    <row r="605" spans="16:21" x14ac:dyDescent="0.2">
      <c r="P605" s="1"/>
      <c r="Q605" s="1"/>
      <c r="R605" s="1"/>
      <c r="S605" s="1"/>
      <c r="T605" s="1"/>
      <c r="U605" s="1"/>
    </row>
    <row r="606" spans="16:21" x14ac:dyDescent="0.2">
      <c r="P606" s="1"/>
      <c r="Q606" s="1"/>
      <c r="R606" s="1"/>
      <c r="S606" s="1"/>
      <c r="T606" s="1"/>
      <c r="U606" s="1"/>
    </row>
    <row r="607" spans="16:21" x14ac:dyDescent="0.2">
      <c r="P607" s="1"/>
      <c r="Q607" s="1"/>
      <c r="R607" s="1"/>
      <c r="S607" s="1"/>
      <c r="T607" s="1"/>
      <c r="U607" s="1"/>
    </row>
    <row r="608" spans="16:21" x14ac:dyDescent="0.2">
      <c r="P608" s="1"/>
      <c r="Q608" s="1"/>
      <c r="R608" s="1"/>
      <c r="S608" s="1"/>
      <c r="T608" s="1"/>
      <c r="U608" s="1"/>
    </row>
    <row r="609" spans="16:21" x14ac:dyDescent="0.2">
      <c r="P609" s="1"/>
      <c r="Q609" s="1"/>
      <c r="R609" s="1"/>
      <c r="S609" s="1"/>
      <c r="T609" s="1"/>
      <c r="U609" s="1"/>
    </row>
    <row r="610" spans="16:21" x14ac:dyDescent="0.2">
      <c r="P610" s="1"/>
      <c r="Q610" s="1"/>
      <c r="R610" s="1"/>
      <c r="S610" s="1"/>
      <c r="T610" s="1"/>
      <c r="U610" s="1"/>
    </row>
    <row r="611" spans="16:21" x14ac:dyDescent="0.2">
      <c r="P611" s="1"/>
      <c r="Q611" s="1"/>
      <c r="R611" s="1"/>
      <c r="S611" s="1"/>
      <c r="T611" s="1"/>
      <c r="U611" s="1"/>
    </row>
    <row r="612" spans="16:21" x14ac:dyDescent="0.2">
      <c r="P612" s="1"/>
      <c r="Q612" s="1"/>
      <c r="R612" s="1"/>
      <c r="S612" s="1"/>
      <c r="T612" s="1"/>
      <c r="U612" s="1"/>
    </row>
    <row r="613" spans="16:21" x14ac:dyDescent="0.2">
      <c r="P613" s="1"/>
      <c r="Q613" s="1"/>
      <c r="R613" s="1"/>
      <c r="S613" s="1"/>
      <c r="T613" s="1"/>
      <c r="U613" s="1"/>
    </row>
    <row r="614" spans="16:21" x14ac:dyDescent="0.2">
      <c r="P614" s="1"/>
      <c r="Q614" s="1"/>
      <c r="R614" s="1"/>
      <c r="S614" s="1"/>
      <c r="T614" s="1"/>
      <c r="U614" s="1"/>
    </row>
    <row r="615" spans="16:21" x14ac:dyDescent="0.2">
      <c r="P615" s="1"/>
      <c r="Q615" s="1"/>
      <c r="R615" s="1"/>
      <c r="S615" s="1"/>
      <c r="T615" s="1"/>
      <c r="U615" s="1"/>
    </row>
    <row r="616" spans="16:21" x14ac:dyDescent="0.2">
      <c r="P616" s="1"/>
      <c r="Q616" s="1"/>
      <c r="R616" s="1"/>
      <c r="S616" s="1"/>
      <c r="T616" s="1"/>
      <c r="U616" s="1"/>
    </row>
    <row r="617" spans="16:21" x14ac:dyDescent="0.2">
      <c r="P617" s="1"/>
      <c r="Q617" s="1"/>
      <c r="R617" s="1"/>
      <c r="S617" s="1"/>
      <c r="T617" s="1"/>
      <c r="U617" s="1"/>
    </row>
    <row r="618" spans="16:21" x14ac:dyDescent="0.2">
      <c r="P618" s="1"/>
      <c r="Q618" s="1"/>
      <c r="R618" s="1"/>
      <c r="S618" s="1"/>
      <c r="T618" s="1"/>
      <c r="U618" s="1"/>
    </row>
    <row r="619" spans="16:21" x14ac:dyDescent="0.2">
      <c r="P619" s="1"/>
      <c r="Q619" s="1"/>
      <c r="R619" s="1"/>
      <c r="S619" s="1"/>
      <c r="T619" s="1"/>
      <c r="U619" s="1"/>
    </row>
    <row r="620" spans="16:21" x14ac:dyDescent="0.2">
      <c r="P620" s="1"/>
      <c r="Q620" s="1"/>
      <c r="R620" s="1"/>
      <c r="S620" s="1"/>
      <c r="T620" s="1"/>
      <c r="U620" s="1"/>
    </row>
    <row r="621" spans="16:21" x14ac:dyDescent="0.2">
      <c r="P621" s="1"/>
      <c r="Q621" s="1"/>
      <c r="R621" s="1"/>
      <c r="S621" s="1"/>
      <c r="T621" s="1"/>
      <c r="U621" s="1"/>
    </row>
    <row r="622" spans="16:21" x14ac:dyDescent="0.2">
      <c r="P622" s="1"/>
      <c r="Q622" s="1"/>
      <c r="R622" s="1"/>
      <c r="S622" s="1"/>
      <c r="T622" s="1"/>
      <c r="U622" s="1"/>
    </row>
    <row r="623" spans="16:21" x14ac:dyDescent="0.2">
      <c r="P623" s="1"/>
      <c r="Q623" s="1"/>
      <c r="R623" s="1"/>
      <c r="S623" s="1"/>
      <c r="T623" s="1"/>
      <c r="U623" s="1"/>
    </row>
    <row r="624" spans="16:21" x14ac:dyDescent="0.2">
      <c r="P624" s="1"/>
      <c r="Q624" s="1"/>
      <c r="R624" s="1"/>
      <c r="S624" s="1"/>
      <c r="T624" s="1"/>
      <c r="U624" s="1"/>
    </row>
    <row r="625" spans="16:21" x14ac:dyDescent="0.2">
      <c r="P625" s="1"/>
      <c r="Q625" s="1"/>
      <c r="R625" s="1"/>
      <c r="S625" s="1"/>
      <c r="T625" s="1"/>
      <c r="U625" s="1"/>
    </row>
    <row r="626" spans="16:21" x14ac:dyDescent="0.2">
      <c r="P626" s="1"/>
      <c r="Q626" s="1"/>
      <c r="R626" s="1"/>
      <c r="S626" s="1"/>
      <c r="T626" s="1"/>
      <c r="U626" s="1"/>
    </row>
    <row r="627" spans="16:21" x14ac:dyDescent="0.2">
      <c r="P627" s="1"/>
      <c r="Q627" s="1"/>
      <c r="R627" s="1"/>
      <c r="S627" s="1"/>
      <c r="T627" s="1"/>
      <c r="U627" s="1"/>
    </row>
    <row r="628" spans="16:21" x14ac:dyDescent="0.2">
      <c r="P628" s="1"/>
      <c r="Q628" s="1"/>
      <c r="R628" s="1"/>
      <c r="S628" s="1"/>
      <c r="T628" s="1"/>
      <c r="U628" s="1"/>
    </row>
    <row r="629" spans="16:21" x14ac:dyDescent="0.2">
      <c r="P629" s="1"/>
      <c r="Q629" s="1"/>
      <c r="R629" s="1"/>
      <c r="S629" s="1"/>
      <c r="T629" s="1"/>
      <c r="U629" s="1"/>
    </row>
    <row r="630" spans="16:21" x14ac:dyDescent="0.2">
      <c r="P630" s="1"/>
      <c r="Q630" s="1"/>
      <c r="R630" s="1"/>
      <c r="S630" s="1"/>
      <c r="T630" s="1"/>
      <c r="U630" s="1"/>
    </row>
    <row r="631" spans="16:21" x14ac:dyDescent="0.2">
      <c r="P631" s="1"/>
      <c r="Q631" s="1"/>
      <c r="R631" s="1"/>
      <c r="S631" s="1"/>
      <c r="T631" s="1"/>
      <c r="U631" s="1"/>
    </row>
    <row r="632" spans="16:21" x14ac:dyDescent="0.2">
      <c r="P632" s="1"/>
      <c r="Q632" s="1"/>
      <c r="R632" s="1"/>
      <c r="S632" s="1"/>
      <c r="T632" s="1"/>
      <c r="U632" s="1"/>
    </row>
    <row r="633" spans="16:21" x14ac:dyDescent="0.2">
      <c r="P633" s="1"/>
      <c r="Q633" s="1"/>
      <c r="R633" s="1"/>
      <c r="S633" s="1"/>
      <c r="T633" s="1"/>
      <c r="U633" s="1"/>
    </row>
    <row r="634" spans="16:21" x14ac:dyDescent="0.2">
      <c r="P634" s="1"/>
      <c r="Q634" s="1"/>
      <c r="R634" s="1"/>
      <c r="S634" s="1"/>
      <c r="T634" s="1"/>
      <c r="U634" s="1"/>
    </row>
    <row r="635" spans="16:21" x14ac:dyDescent="0.2">
      <c r="P635" s="1"/>
      <c r="Q635" s="1"/>
      <c r="R635" s="1"/>
      <c r="S635" s="1"/>
      <c r="T635" s="1"/>
      <c r="U635" s="1"/>
    </row>
    <row r="636" spans="16:21" x14ac:dyDescent="0.2">
      <c r="P636" s="1"/>
      <c r="Q636" s="1"/>
      <c r="R636" s="1"/>
      <c r="S636" s="1"/>
      <c r="T636" s="1"/>
      <c r="U636" s="1"/>
    </row>
    <row r="637" spans="16:21" x14ac:dyDescent="0.2">
      <c r="P637" s="1"/>
      <c r="Q637" s="1"/>
      <c r="R637" s="1"/>
      <c r="S637" s="1"/>
      <c r="T637" s="1"/>
      <c r="U637" s="1"/>
    </row>
    <row r="638" spans="16:21" x14ac:dyDescent="0.2">
      <c r="P638" s="1"/>
      <c r="Q638" s="1"/>
      <c r="R638" s="1"/>
      <c r="S638" s="1"/>
      <c r="T638" s="1"/>
      <c r="U638" s="1"/>
    </row>
    <row r="639" spans="16:21" x14ac:dyDescent="0.2">
      <c r="P639" s="1"/>
      <c r="Q639" s="1"/>
      <c r="R639" s="1"/>
      <c r="S639" s="1"/>
      <c r="T639" s="1"/>
      <c r="U639" s="1"/>
    </row>
    <row r="640" spans="16:21" x14ac:dyDescent="0.2">
      <c r="P640" s="1"/>
      <c r="Q640" s="1"/>
      <c r="R640" s="1"/>
      <c r="S640" s="1"/>
      <c r="T640" s="1"/>
      <c r="U640" s="1"/>
    </row>
    <row r="641" spans="16:21" x14ac:dyDescent="0.2">
      <c r="P641" s="1"/>
      <c r="Q641" s="1"/>
      <c r="R641" s="1"/>
      <c r="S641" s="1"/>
      <c r="T641" s="1"/>
      <c r="U641" s="1"/>
    </row>
    <row r="642" spans="16:21" x14ac:dyDescent="0.2">
      <c r="P642" s="1"/>
      <c r="Q642" s="1"/>
      <c r="R642" s="1"/>
      <c r="S642" s="1"/>
      <c r="T642" s="1"/>
      <c r="U642" s="1"/>
    </row>
    <row r="643" spans="16:21" x14ac:dyDescent="0.2">
      <c r="P643" s="1"/>
      <c r="Q643" s="1"/>
      <c r="R643" s="1"/>
      <c r="S643" s="1"/>
      <c r="T643" s="1"/>
      <c r="U643" s="1"/>
    </row>
    <row r="644" spans="16:21" x14ac:dyDescent="0.2">
      <c r="P644" s="1"/>
      <c r="Q644" s="1"/>
      <c r="R644" s="1"/>
      <c r="S644" s="1"/>
      <c r="T644" s="1"/>
      <c r="U644" s="1"/>
    </row>
    <row r="645" spans="16:21" x14ac:dyDescent="0.2">
      <c r="P645" s="1"/>
      <c r="Q645" s="1"/>
      <c r="R645" s="1"/>
      <c r="S645" s="1"/>
      <c r="T645" s="1"/>
      <c r="U645" s="1"/>
    </row>
    <row r="646" spans="16:21" x14ac:dyDescent="0.2">
      <c r="P646" s="1"/>
      <c r="Q646" s="1"/>
      <c r="R646" s="1"/>
      <c r="S646" s="1"/>
      <c r="T646" s="1"/>
      <c r="U646" s="1"/>
    </row>
    <row r="647" spans="16:21" x14ac:dyDescent="0.2">
      <c r="P647" s="1"/>
      <c r="Q647" s="1"/>
      <c r="R647" s="1"/>
      <c r="S647" s="1"/>
      <c r="T647" s="1"/>
      <c r="U647" s="1"/>
    </row>
    <row r="648" spans="16:21" x14ac:dyDescent="0.2">
      <c r="P648" s="1"/>
      <c r="Q648" s="1"/>
      <c r="R648" s="1"/>
      <c r="S648" s="1"/>
      <c r="T648" s="1"/>
      <c r="U648" s="1"/>
    </row>
    <row r="649" spans="16:21" x14ac:dyDescent="0.2">
      <c r="P649" s="1"/>
      <c r="Q649" s="1"/>
      <c r="R649" s="1"/>
      <c r="S649" s="1"/>
      <c r="T649" s="1"/>
      <c r="U649" s="1"/>
    </row>
    <row r="650" spans="16:21" x14ac:dyDescent="0.2">
      <c r="P650" s="1"/>
      <c r="Q650" s="1"/>
      <c r="R650" s="1"/>
      <c r="S650" s="1"/>
      <c r="T650" s="1"/>
      <c r="U650" s="1"/>
    </row>
    <row r="651" spans="16:21" x14ac:dyDescent="0.2">
      <c r="P651" s="1"/>
      <c r="Q651" s="1"/>
      <c r="R651" s="1"/>
      <c r="S651" s="1"/>
      <c r="T651" s="1"/>
      <c r="U651" s="1"/>
    </row>
    <row r="652" spans="16:21" x14ac:dyDescent="0.2">
      <c r="P652" s="1"/>
      <c r="Q652" s="1"/>
      <c r="R652" s="1"/>
      <c r="S652" s="1"/>
      <c r="T652" s="1"/>
      <c r="U652" s="1"/>
    </row>
    <row r="653" spans="16:21" x14ac:dyDescent="0.2">
      <c r="P653" s="1"/>
      <c r="Q653" s="1"/>
      <c r="R653" s="1"/>
      <c r="S653" s="1"/>
      <c r="T653" s="1"/>
      <c r="U653" s="1"/>
    </row>
    <row r="654" spans="16:21" x14ac:dyDescent="0.2">
      <c r="P654" s="1"/>
      <c r="Q654" s="1"/>
      <c r="R654" s="1"/>
      <c r="S654" s="1"/>
      <c r="T654" s="1"/>
      <c r="U654" s="1"/>
    </row>
    <row r="655" spans="16:21" x14ac:dyDescent="0.2">
      <c r="P655" s="1"/>
      <c r="Q655" s="1"/>
      <c r="R655" s="1"/>
      <c r="S655" s="1"/>
      <c r="T655" s="1"/>
      <c r="U655" s="1"/>
    </row>
    <row r="656" spans="16:21" x14ac:dyDescent="0.2">
      <c r="P656" s="1"/>
      <c r="Q656" s="1"/>
      <c r="R656" s="1"/>
      <c r="S656" s="1"/>
      <c r="T656" s="1"/>
      <c r="U656" s="1"/>
    </row>
    <row r="657" spans="16:21" x14ac:dyDescent="0.2">
      <c r="P657" s="1"/>
      <c r="Q657" s="1"/>
      <c r="R657" s="1"/>
      <c r="S657" s="1"/>
      <c r="T657" s="1"/>
      <c r="U657" s="1"/>
    </row>
    <row r="658" spans="16:21" x14ac:dyDescent="0.2">
      <c r="P658" s="1"/>
      <c r="Q658" s="1"/>
      <c r="R658" s="1"/>
      <c r="S658" s="1"/>
      <c r="T658" s="1"/>
      <c r="U658" s="1"/>
    </row>
    <row r="659" spans="16:21" x14ac:dyDescent="0.2">
      <c r="P659" s="1"/>
      <c r="Q659" s="1"/>
      <c r="R659" s="1"/>
      <c r="S659" s="1"/>
      <c r="T659" s="1"/>
      <c r="U659" s="1"/>
    </row>
    <row r="660" spans="16:21" x14ac:dyDescent="0.2">
      <c r="P660" s="1"/>
      <c r="Q660" s="1"/>
      <c r="R660" s="1"/>
      <c r="S660" s="1"/>
      <c r="T660" s="1"/>
      <c r="U660" s="1"/>
    </row>
    <row r="661" spans="16:21" x14ac:dyDescent="0.2">
      <c r="P661" s="1"/>
      <c r="Q661" s="1"/>
      <c r="R661" s="1"/>
      <c r="S661" s="1"/>
      <c r="T661" s="1"/>
      <c r="U661" s="1"/>
    </row>
    <row r="662" spans="16:21" x14ac:dyDescent="0.2">
      <c r="P662" s="1"/>
      <c r="Q662" s="1"/>
      <c r="R662" s="1"/>
      <c r="S662" s="1"/>
      <c r="T662" s="1"/>
      <c r="U662" s="1"/>
    </row>
    <row r="663" spans="16:21" x14ac:dyDescent="0.2">
      <c r="P663" s="1"/>
      <c r="Q663" s="1"/>
      <c r="R663" s="1"/>
      <c r="S663" s="1"/>
      <c r="T663" s="1"/>
      <c r="U663" s="1"/>
    </row>
    <row r="664" spans="16:21" x14ac:dyDescent="0.2">
      <c r="P664" s="1"/>
      <c r="Q664" s="1"/>
      <c r="R664" s="1"/>
      <c r="S664" s="1"/>
      <c r="T664" s="1"/>
      <c r="U664" s="1"/>
    </row>
    <row r="665" spans="16:21" x14ac:dyDescent="0.2">
      <c r="P665" s="1"/>
      <c r="Q665" s="1"/>
      <c r="R665" s="1"/>
      <c r="S665" s="1"/>
      <c r="T665" s="1"/>
      <c r="U665" s="1"/>
    </row>
    <row r="666" spans="16:21" x14ac:dyDescent="0.2">
      <c r="P666" s="1"/>
      <c r="Q666" s="1"/>
      <c r="R666" s="1"/>
      <c r="S666" s="1"/>
      <c r="T666" s="1"/>
      <c r="U666" s="1"/>
    </row>
    <row r="667" spans="16:21" x14ac:dyDescent="0.2">
      <c r="P667" s="1"/>
      <c r="Q667" s="1"/>
      <c r="R667" s="1"/>
      <c r="S667" s="1"/>
      <c r="T667" s="1"/>
      <c r="U667" s="1"/>
    </row>
    <row r="668" spans="16:21" x14ac:dyDescent="0.2">
      <c r="P668" s="1"/>
      <c r="Q668" s="1"/>
      <c r="R668" s="1"/>
      <c r="S668" s="1"/>
      <c r="T668" s="1"/>
      <c r="U668" s="1"/>
    </row>
    <row r="669" spans="16:21" x14ac:dyDescent="0.2">
      <c r="P669" s="1"/>
      <c r="Q669" s="1"/>
      <c r="R669" s="1"/>
      <c r="S669" s="1"/>
      <c r="T669" s="1"/>
      <c r="U669" s="1"/>
    </row>
    <row r="670" spans="16:21" x14ac:dyDescent="0.2">
      <c r="P670" s="1"/>
      <c r="Q670" s="1"/>
      <c r="R670" s="1"/>
      <c r="S670" s="1"/>
      <c r="T670" s="1"/>
      <c r="U670" s="1"/>
    </row>
    <row r="671" spans="16:21" x14ac:dyDescent="0.2">
      <c r="P671" s="1"/>
      <c r="Q671" s="1"/>
      <c r="R671" s="1"/>
      <c r="S671" s="1"/>
      <c r="T671" s="1"/>
      <c r="U671" s="1"/>
    </row>
    <row r="672" spans="16:21" x14ac:dyDescent="0.2">
      <c r="P672" s="1"/>
      <c r="Q672" s="1"/>
      <c r="R672" s="1"/>
      <c r="S672" s="1"/>
      <c r="T672" s="1"/>
      <c r="U672" s="1"/>
    </row>
    <row r="673" spans="16:21" x14ac:dyDescent="0.2">
      <c r="P673" s="1"/>
      <c r="Q673" s="1"/>
      <c r="R673" s="1"/>
      <c r="S673" s="1"/>
      <c r="T673" s="1"/>
      <c r="U673" s="1"/>
    </row>
    <row r="674" spans="16:21" x14ac:dyDescent="0.2">
      <c r="P674" s="1"/>
      <c r="Q674" s="1"/>
      <c r="R674" s="1"/>
      <c r="S674" s="1"/>
      <c r="T674" s="1"/>
      <c r="U674" s="1"/>
    </row>
    <row r="675" spans="16:21" x14ac:dyDescent="0.2">
      <c r="P675" s="1"/>
      <c r="Q675" s="1"/>
      <c r="R675" s="1"/>
      <c r="S675" s="1"/>
      <c r="T675" s="1"/>
      <c r="U675" s="1"/>
    </row>
    <row r="676" spans="16:21" x14ac:dyDescent="0.2">
      <c r="P676" s="1"/>
      <c r="Q676" s="1"/>
      <c r="R676" s="1"/>
      <c r="S676" s="1"/>
      <c r="T676" s="1"/>
      <c r="U676" s="1"/>
    </row>
    <row r="677" spans="16:21" x14ac:dyDescent="0.2">
      <c r="P677" s="1"/>
      <c r="Q677" s="1"/>
      <c r="R677" s="1"/>
      <c r="S677" s="1"/>
      <c r="T677" s="1"/>
      <c r="U677" s="1"/>
    </row>
    <row r="678" spans="16:21" x14ac:dyDescent="0.2">
      <c r="P678" s="1"/>
      <c r="Q678" s="1"/>
      <c r="R678" s="1"/>
      <c r="S678" s="1"/>
      <c r="T678" s="1"/>
      <c r="U678" s="1"/>
    </row>
    <row r="679" spans="16:21" x14ac:dyDescent="0.2">
      <c r="P679" s="1"/>
      <c r="Q679" s="1"/>
      <c r="R679" s="1"/>
      <c r="S679" s="1"/>
      <c r="T679" s="1"/>
      <c r="U679" s="1"/>
    </row>
    <row r="680" spans="16:21" x14ac:dyDescent="0.2">
      <c r="P680" s="1"/>
      <c r="Q680" s="1"/>
      <c r="R680" s="1"/>
      <c r="S680" s="1"/>
      <c r="T680" s="1"/>
      <c r="U680" s="1"/>
    </row>
    <row r="681" spans="16:21" x14ac:dyDescent="0.2">
      <c r="P681" s="1"/>
      <c r="Q681" s="1"/>
      <c r="R681" s="1"/>
      <c r="S681" s="1"/>
      <c r="T681" s="1"/>
      <c r="U681" s="1"/>
    </row>
    <row r="682" spans="16:21" x14ac:dyDescent="0.2">
      <c r="P682" s="1"/>
      <c r="Q682" s="1"/>
      <c r="R682" s="1"/>
      <c r="S682" s="1"/>
      <c r="T682" s="1"/>
      <c r="U682" s="1"/>
    </row>
    <row r="683" spans="16:21" x14ac:dyDescent="0.2">
      <c r="P683" s="1"/>
      <c r="Q683" s="1"/>
      <c r="R683" s="1"/>
      <c r="S683" s="1"/>
      <c r="T683" s="1"/>
      <c r="U683" s="1"/>
    </row>
    <row r="684" spans="16:21" x14ac:dyDescent="0.2">
      <c r="P684" s="1"/>
      <c r="Q684" s="1"/>
      <c r="R684" s="1"/>
      <c r="S684" s="1"/>
      <c r="T684" s="1"/>
      <c r="U684" s="1"/>
    </row>
    <row r="685" spans="16:21" x14ac:dyDescent="0.2">
      <c r="P685" s="1"/>
      <c r="Q685" s="1"/>
      <c r="R685" s="1"/>
      <c r="S685" s="1"/>
      <c r="T685" s="1"/>
      <c r="U685" s="1"/>
    </row>
    <row r="686" spans="16:21" x14ac:dyDescent="0.2">
      <c r="P686" s="1"/>
      <c r="Q686" s="1"/>
      <c r="R686" s="1"/>
      <c r="S686" s="1"/>
      <c r="T686" s="1"/>
      <c r="U686" s="1"/>
    </row>
    <row r="687" spans="16:21" x14ac:dyDescent="0.2">
      <c r="P687" s="1"/>
      <c r="Q687" s="1"/>
      <c r="R687" s="1"/>
      <c r="S687" s="1"/>
      <c r="T687" s="1"/>
      <c r="U687" s="1"/>
    </row>
    <row r="688" spans="16:21" x14ac:dyDescent="0.2">
      <c r="P688" s="1"/>
      <c r="Q688" s="1"/>
      <c r="R688" s="1"/>
      <c r="S688" s="1"/>
      <c r="T688" s="1"/>
      <c r="U688" s="1"/>
    </row>
    <row r="689" spans="16:21" x14ac:dyDescent="0.2">
      <c r="P689" s="1"/>
      <c r="Q689" s="1"/>
      <c r="R689" s="1"/>
      <c r="S689" s="1"/>
      <c r="T689" s="1"/>
      <c r="U689" s="1"/>
    </row>
    <row r="690" spans="16:21" x14ac:dyDescent="0.2">
      <c r="P690" s="1"/>
      <c r="Q690" s="1"/>
      <c r="R690" s="1"/>
      <c r="S690" s="1"/>
      <c r="T690" s="1"/>
      <c r="U690" s="1"/>
    </row>
    <row r="691" spans="16:21" x14ac:dyDescent="0.2">
      <c r="P691" s="1"/>
      <c r="Q691" s="1"/>
      <c r="R691" s="1"/>
      <c r="S691" s="1"/>
      <c r="T691" s="1"/>
      <c r="U691" s="1"/>
    </row>
    <row r="692" spans="16:21" x14ac:dyDescent="0.2">
      <c r="P692" s="1"/>
      <c r="Q692" s="1"/>
      <c r="R692" s="1"/>
      <c r="S692" s="1"/>
      <c r="T692" s="1"/>
      <c r="U692" s="1"/>
    </row>
    <row r="693" spans="16:21" x14ac:dyDescent="0.2">
      <c r="P693" s="1"/>
      <c r="Q693" s="1"/>
      <c r="R693" s="1"/>
      <c r="S693" s="1"/>
      <c r="T693" s="1"/>
      <c r="U693" s="1"/>
    </row>
    <row r="694" spans="16:21" x14ac:dyDescent="0.2">
      <c r="P694" s="1"/>
      <c r="Q694" s="1"/>
      <c r="R694" s="1"/>
      <c r="S694" s="1"/>
      <c r="T694" s="1"/>
      <c r="U694" s="1"/>
    </row>
    <row r="695" spans="16:21" x14ac:dyDescent="0.2">
      <c r="P695" s="1"/>
      <c r="Q695" s="1"/>
      <c r="R695" s="1"/>
      <c r="S695" s="1"/>
      <c r="T695" s="1"/>
      <c r="U695" s="1"/>
    </row>
    <row r="696" spans="16:21" x14ac:dyDescent="0.2">
      <c r="P696" s="1"/>
      <c r="Q696" s="1"/>
      <c r="R696" s="1"/>
      <c r="S696" s="1"/>
      <c r="T696" s="1"/>
      <c r="U696" s="1"/>
    </row>
    <row r="697" spans="16:21" x14ac:dyDescent="0.2">
      <c r="P697" s="1"/>
      <c r="Q697" s="1"/>
      <c r="R697" s="1"/>
      <c r="S697" s="1"/>
      <c r="T697" s="1"/>
      <c r="U697" s="1"/>
    </row>
    <row r="698" spans="16:21" x14ac:dyDescent="0.2">
      <c r="P698" s="1"/>
      <c r="Q698" s="1"/>
      <c r="R698" s="1"/>
      <c r="S698" s="1"/>
      <c r="T698" s="1"/>
      <c r="U698" s="1"/>
    </row>
    <row r="699" spans="16:21" x14ac:dyDescent="0.2">
      <c r="P699" s="1"/>
      <c r="Q699" s="1"/>
      <c r="R699" s="1"/>
      <c r="S699" s="1"/>
      <c r="T699" s="1"/>
      <c r="U699" s="1"/>
    </row>
    <row r="700" spans="16:21" x14ac:dyDescent="0.2">
      <c r="P700" s="1"/>
      <c r="Q700" s="1"/>
      <c r="R700" s="1"/>
      <c r="S700" s="1"/>
      <c r="T700" s="1"/>
      <c r="U700" s="1"/>
    </row>
    <row r="701" spans="16:21" x14ac:dyDescent="0.2">
      <c r="P701" s="1"/>
      <c r="Q701" s="1"/>
      <c r="R701" s="1"/>
      <c r="S701" s="1"/>
      <c r="T701" s="1"/>
      <c r="U701" s="1"/>
    </row>
    <row r="702" spans="16:21" x14ac:dyDescent="0.2">
      <c r="P702" s="1"/>
      <c r="Q702" s="1"/>
      <c r="R702" s="1"/>
      <c r="S702" s="1"/>
      <c r="T702" s="1"/>
      <c r="U702" s="1"/>
    </row>
    <row r="703" spans="16:21" x14ac:dyDescent="0.2">
      <c r="P703" s="1"/>
      <c r="Q703" s="1"/>
      <c r="R703" s="1"/>
      <c r="S703" s="1"/>
      <c r="T703" s="1"/>
      <c r="U703" s="1"/>
    </row>
    <row r="704" spans="16:21" x14ac:dyDescent="0.2">
      <c r="P704" s="1"/>
      <c r="Q704" s="1"/>
      <c r="R704" s="1"/>
      <c r="S704" s="1"/>
      <c r="T704" s="1"/>
      <c r="U704" s="1"/>
    </row>
    <row r="705" spans="16:21" x14ac:dyDescent="0.2">
      <c r="P705" s="1"/>
      <c r="Q705" s="1"/>
      <c r="R705" s="1"/>
      <c r="S705" s="1"/>
      <c r="T705" s="1"/>
      <c r="U705" s="1"/>
    </row>
    <row r="706" spans="16:21" x14ac:dyDescent="0.2">
      <c r="P706" s="1"/>
      <c r="Q706" s="1"/>
      <c r="R706" s="1"/>
      <c r="S706" s="1"/>
      <c r="T706" s="1"/>
      <c r="U706" s="1"/>
    </row>
    <row r="707" spans="16:21" x14ac:dyDescent="0.2">
      <c r="P707" s="1"/>
      <c r="Q707" s="1"/>
      <c r="R707" s="1"/>
      <c r="S707" s="1"/>
      <c r="T707" s="1"/>
      <c r="U707" s="1"/>
    </row>
    <row r="708" spans="16:21" x14ac:dyDescent="0.2">
      <c r="P708" s="1"/>
      <c r="Q708" s="1"/>
      <c r="R708" s="1"/>
      <c r="S708" s="1"/>
      <c r="T708" s="1"/>
      <c r="U708" s="1"/>
    </row>
    <row r="709" spans="16:21" x14ac:dyDescent="0.2">
      <c r="P709" s="1"/>
      <c r="Q709" s="1"/>
      <c r="R709" s="1"/>
      <c r="S709" s="1"/>
      <c r="T709" s="1"/>
      <c r="U709" s="1"/>
    </row>
    <row r="710" spans="16:21" x14ac:dyDescent="0.2">
      <c r="P710" s="1"/>
      <c r="Q710" s="1"/>
      <c r="R710" s="1"/>
      <c r="S710" s="1"/>
      <c r="T710" s="1"/>
      <c r="U710" s="1"/>
    </row>
    <row r="711" spans="16:21" x14ac:dyDescent="0.2">
      <c r="P711" s="1"/>
      <c r="Q711" s="1"/>
      <c r="R711" s="1"/>
      <c r="S711" s="1"/>
      <c r="T711" s="1"/>
      <c r="U711" s="1"/>
    </row>
    <row r="712" spans="16:21" x14ac:dyDescent="0.2">
      <c r="P712" s="1"/>
      <c r="Q712" s="1"/>
      <c r="R712" s="1"/>
      <c r="S712" s="1"/>
      <c r="T712" s="1"/>
      <c r="U712" s="1"/>
    </row>
    <row r="713" spans="16:21" x14ac:dyDescent="0.2">
      <c r="P713" s="1"/>
      <c r="Q713" s="1"/>
      <c r="R713" s="1"/>
      <c r="S713" s="1"/>
      <c r="T713" s="1"/>
      <c r="U713" s="1"/>
    </row>
    <row r="714" spans="16:21" x14ac:dyDescent="0.2">
      <c r="P714" s="1"/>
      <c r="Q714" s="1"/>
      <c r="R714" s="1"/>
      <c r="S714" s="1"/>
      <c r="T714" s="1"/>
      <c r="U714" s="1"/>
    </row>
    <row r="715" spans="16:21" x14ac:dyDescent="0.2">
      <c r="P715" s="1"/>
      <c r="Q715" s="1"/>
      <c r="R715" s="1"/>
      <c r="S715" s="1"/>
      <c r="T715" s="1"/>
      <c r="U715" s="1"/>
    </row>
    <row r="716" spans="16:21" x14ac:dyDescent="0.2">
      <c r="P716" s="1"/>
      <c r="Q716" s="1"/>
      <c r="R716" s="1"/>
      <c r="S716" s="1"/>
      <c r="T716" s="1"/>
      <c r="U716" s="1"/>
    </row>
    <row r="717" spans="16:21" x14ac:dyDescent="0.2">
      <c r="P717" s="1"/>
      <c r="Q717" s="1"/>
      <c r="R717" s="1"/>
      <c r="S717" s="1"/>
      <c r="T717" s="1"/>
      <c r="U717" s="1"/>
    </row>
    <row r="718" spans="16:21" x14ac:dyDescent="0.2">
      <c r="P718" s="1"/>
      <c r="Q718" s="1"/>
      <c r="R718" s="1"/>
      <c r="S718" s="1"/>
      <c r="T718" s="1"/>
      <c r="U718" s="1"/>
    </row>
    <row r="719" spans="16:21" x14ac:dyDescent="0.2">
      <c r="P719" s="1"/>
      <c r="Q719" s="1"/>
      <c r="R719" s="1"/>
      <c r="S719" s="1"/>
      <c r="T719" s="1"/>
      <c r="U719" s="1"/>
    </row>
    <row r="720" spans="16:21" x14ac:dyDescent="0.2">
      <c r="P720" s="1"/>
      <c r="Q720" s="1"/>
      <c r="R720" s="1"/>
      <c r="S720" s="1"/>
      <c r="T720" s="1"/>
      <c r="U720" s="1"/>
    </row>
    <row r="721" spans="16:21" x14ac:dyDescent="0.2">
      <c r="P721" s="1"/>
      <c r="Q721" s="1"/>
      <c r="R721" s="1"/>
      <c r="S721" s="1"/>
      <c r="T721" s="1"/>
      <c r="U721" s="1"/>
    </row>
    <row r="722" spans="16:21" x14ac:dyDescent="0.2">
      <c r="P722" s="1"/>
      <c r="Q722" s="1"/>
      <c r="R722" s="1"/>
      <c r="S722" s="1"/>
      <c r="T722" s="1"/>
      <c r="U722" s="1"/>
    </row>
    <row r="723" spans="16:21" x14ac:dyDescent="0.2">
      <c r="P723" s="1"/>
      <c r="Q723" s="1"/>
      <c r="R723" s="1"/>
      <c r="S723" s="1"/>
      <c r="T723" s="1"/>
      <c r="U723" s="1"/>
    </row>
    <row r="724" spans="16:21" x14ac:dyDescent="0.2">
      <c r="P724" s="1"/>
      <c r="Q724" s="1"/>
      <c r="R724" s="1"/>
      <c r="S724" s="1"/>
      <c r="T724" s="1"/>
      <c r="U724" s="1"/>
    </row>
    <row r="725" spans="16:21" x14ac:dyDescent="0.2">
      <c r="P725" s="1"/>
      <c r="Q725" s="1"/>
      <c r="R725" s="1"/>
      <c r="S725" s="1"/>
      <c r="T725" s="1"/>
      <c r="U725" s="1"/>
    </row>
    <row r="726" spans="16:21" x14ac:dyDescent="0.2">
      <c r="P726" s="1"/>
      <c r="Q726" s="1"/>
      <c r="R726" s="1"/>
      <c r="S726" s="1"/>
      <c r="T726" s="1"/>
      <c r="U726" s="1"/>
    </row>
    <row r="727" spans="16:21" x14ac:dyDescent="0.2">
      <c r="P727" s="1"/>
      <c r="Q727" s="1"/>
      <c r="R727" s="1"/>
      <c r="S727" s="1"/>
      <c r="T727" s="1"/>
      <c r="U727" s="1"/>
    </row>
    <row r="728" spans="16:21" x14ac:dyDescent="0.2">
      <c r="P728" s="1"/>
      <c r="Q728" s="1"/>
      <c r="R728" s="1"/>
      <c r="S728" s="1"/>
      <c r="T728" s="1"/>
      <c r="U728" s="1"/>
    </row>
    <row r="729" spans="16:21" x14ac:dyDescent="0.2">
      <c r="P729" s="1"/>
      <c r="Q729" s="1"/>
      <c r="R729" s="1"/>
      <c r="S729" s="1"/>
      <c r="T729" s="1"/>
      <c r="U729" s="1"/>
    </row>
    <row r="730" spans="16:21" x14ac:dyDescent="0.2">
      <c r="P730" s="1"/>
      <c r="Q730" s="1"/>
      <c r="R730" s="1"/>
      <c r="S730" s="1"/>
      <c r="T730" s="1"/>
      <c r="U730" s="1"/>
    </row>
    <row r="731" spans="16:21" x14ac:dyDescent="0.2">
      <c r="P731" s="1"/>
      <c r="Q731" s="1"/>
      <c r="R731" s="1"/>
      <c r="S731" s="1"/>
      <c r="T731" s="1"/>
      <c r="U731" s="1"/>
    </row>
    <row r="732" spans="16:21" x14ac:dyDescent="0.2">
      <c r="P732" s="1"/>
      <c r="Q732" s="1"/>
      <c r="R732" s="1"/>
      <c r="S732" s="1"/>
      <c r="T732" s="1"/>
      <c r="U732" s="1"/>
    </row>
    <row r="733" spans="16:21" x14ac:dyDescent="0.2">
      <c r="P733" s="1"/>
      <c r="Q733" s="1"/>
      <c r="R733" s="1"/>
      <c r="S733" s="1"/>
      <c r="T733" s="1"/>
      <c r="U733" s="1"/>
    </row>
    <row r="734" spans="16:21" x14ac:dyDescent="0.2">
      <c r="P734" s="1"/>
      <c r="Q734" s="1"/>
      <c r="R734" s="1"/>
      <c r="S734" s="1"/>
      <c r="T734" s="1"/>
      <c r="U734" s="1"/>
    </row>
    <row r="735" spans="16:21" x14ac:dyDescent="0.2">
      <c r="P735" s="1"/>
      <c r="Q735" s="1"/>
      <c r="R735" s="1"/>
      <c r="S735" s="1"/>
      <c r="T735" s="1"/>
      <c r="U735" s="1"/>
    </row>
    <row r="736" spans="16:21" x14ac:dyDescent="0.2">
      <c r="P736" s="1"/>
      <c r="Q736" s="1"/>
      <c r="R736" s="1"/>
      <c r="S736" s="1"/>
      <c r="T736" s="1"/>
      <c r="U736" s="1"/>
    </row>
    <row r="737" spans="16:21" x14ac:dyDescent="0.2">
      <c r="P737" s="1"/>
      <c r="Q737" s="1"/>
      <c r="R737" s="1"/>
      <c r="S737" s="1"/>
      <c r="T737" s="1"/>
      <c r="U737" s="1"/>
    </row>
    <row r="738" spans="16:21" x14ac:dyDescent="0.2">
      <c r="P738" s="1"/>
      <c r="Q738" s="1"/>
      <c r="R738" s="1"/>
      <c r="S738" s="1"/>
      <c r="T738" s="1"/>
      <c r="U738" s="1"/>
    </row>
    <row r="739" spans="16:21" x14ac:dyDescent="0.2">
      <c r="P739" s="1"/>
      <c r="Q739" s="1"/>
      <c r="R739" s="1"/>
      <c r="S739" s="1"/>
      <c r="T739" s="1"/>
      <c r="U739" s="1"/>
    </row>
    <row r="740" spans="16:21" x14ac:dyDescent="0.2">
      <c r="P740" s="1"/>
      <c r="Q740" s="1"/>
      <c r="R740" s="1"/>
      <c r="S740" s="1"/>
      <c r="T740" s="1"/>
      <c r="U740" s="1"/>
    </row>
    <row r="741" spans="16:21" x14ac:dyDescent="0.2">
      <c r="P741" s="1"/>
      <c r="Q741" s="1"/>
      <c r="R741" s="1"/>
      <c r="S741" s="1"/>
      <c r="T741" s="1"/>
      <c r="U741" s="1"/>
    </row>
    <row r="742" spans="16:21" x14ac:dyDescent="0.2">
      <c r="P742" s="1"/>
      <c r="Q742" s="1"/>
      <c r="R742" s="1"/>
      <c r="S742" s="1"/>
      <c r="T742" s="1"/>
      <c r="U742" s="1"/>
    </row>
    <row r="743" spans="16:21" x14ac:dyDescent="0.2">
      <c r="P743" s="1"/>
      <c r="Q743" s="1"/>
      <c r="R743" s="1"/>
      <c r="S743" s="1"/>
      <c r="T743" s="1"/>
      <c r="U743" s="1"/>
    </row>
    <row r="744" spans="16:21" x14ac:dyDescent="0.2">
      <c r="P744" s="1"/>
      <c r="Q744" s="1"/>
      <c r="R744" s="1"/>
      <c r="S744" s="1"/>
      <c r="T744" s="1"/>
      <c r="U744" s="1"/>
    </row>
    <row r="745" spans="16:21" x14ac:dyDescent="0.2">
      <c r="P745" s="1"/>
      <c r="Q745" s="1"/>
      <c r="R745" s="1"/>
      <c r="S745" s="1"/>
      <c r="T745" s="1"/>
      <c r="U745" s="1"/>
    </row>
    <row r="746" spans="16:21" x14ac:dyDescent="0.2">
      <c r="P746" s="1"/>
      <c r="Q746" s="1"/>
      <c r="R746" s="1"/>
      <c r="S746" s="1"/>
      <c r="T746" s="1"/>
      <c r="U746" s="1"/>
    </row>
    <row r="747" spans="16:21" x14ac:dyDescent="0.2">
      <c r="P747" s="1"/>
      <c r="Q747" s="1"/>
      <c r="R747" s="1"/>
      <c r="S747" s="1"/>
      <c r="T747" s="1"/>
      <c r="U747" s="1"/>
    </row>
    <row r="748" spans="16:21" x14ac:dyDescent="0.2">
      <c r="P748" s="1"/>
      <c r="Q748" s="1"/>
      <c r="R748" s="1"/>
      <c r="S748" s="1"/>
      <c r="T748" s="1"/>
      <c r="U748" s="1"/>
    </row>
    <row r="749" spans="16:21" x14ac:dyDescent="0.2">
      <c r="P749" s="1"/>
      <c r="Q749" s="1"/>
      <c r="R749" s="1"/>
      <c r="S749" s="1"/>
      <c r="T749" s="1"/>
      <c r="U749" s="1"/>
    </row>
    <row r="750" spans="16:21" x14ac:dyDescent="0.2">
      <c r="P750" s="1"/>
      <c r="Q750" s="1"/>
      <c r="R750" s="1"/>
      <c r="S750" s="1"/>
      <c r="T750" s="1"/>
      <c r="U750" s="1"/>
    </row>
    <row r="751" spans="16:21" x14ac:dyDescent="0.2">
      <c r="P751" s="1"/>
      <c r="Q751" s="1"/>
      <c r="R751" s="1"/>
      <c r="S751" s="1"/>
      <c r="T751" s="1"/>
      <c r="U751" s="1"/>
    </row>
    <row r="752" spans="16:21" x14ac:dyDescent="0.2">
      <c r="P752" s="1"/>
      <c r="Q752" s="1"/>
      <c r="R752" s="1"/>
      <c r="S752" s="1"/>
      <c r="T752" s="1"/>
      <c r="U752" s="1"/>
    </row>
    <row r="753" spans="16:21" x14ac:dyDescent="0.2">
      <c r="P753" s="1"/>
      <c r="Q753" s="1"/>
      <c r="R753" s="1"/>
      <c r="S753" s="1"/>
      <c r="T753" s="1"/>
      <c r="U753" s="1"/>
    </row>
    <row r="754" spans="16:21" x14ac:dyDescent="0.2">
      <c r="P754" s="1"/>
      <c r="Q754" s="1"/>
      <c r="R754" s="1"/>
      <c r="S754" s="1"/>
      <c r="T754" s="1"/>
      <c r="U754" s="1"/>
    </row>
    <row r="755" spans="16:21" x14ac:dyDescent="0.2">
      <c r="P755" s="1"/>
      <c r="Q755" s="1"/>
      <c r="R755" s="1"/>
      <c r="S755" s="1"/>
      <c r="T755" s="1"/>
      <c r="U755" s="1"/>
    </row>
    <row r="756" spans="16:21" x14ac:dyDescent="0.2">
      <c r="P756" s="1"/>
      <c r="Q756" s="1"/>
      <c r="R756" s="1"/>
      <c r="S756" s="1"/>
      <c r="T756" s="1"/>
      <c r="U756" s="1"/>
    </row>
    <row r="757" spans="16:21" x14ac:dyDescent="0.2">
      <c r="P757" s="1"/>
      <c r="Q757" s="1"/>
      <c r="R757" s="1"/>
      <c r="S757" s="1"/>
      <c r="T757" s="1"/>
      <c r="U757" s="1"/>
    </row>
    <row r="758" spans="16:21" x14ac:dyDescent="0.2">
      <c r="P758" s="1"/>
      <c r="Q758" s="1"/>
      <c r="R758" s="1"/>
      <c r="S758" s="1"/>
      <c r="T758" s="1"/>
      <c r="U758" s="1"/>
    </row>
    <row r="759" spans="16:21" x14ac:dyDescent="0.2">
      <c r="P759" s="1"/>
      <c r="Q759" s="1"/>
      <c r="R759" s="1"/>
      <c r="S759" s="1"/>
      <c r="T759" s="1"/>
      <c r="U759" s="1"/>
    </row>
    <row r="760" spans="16:21" x14ac:dyDescent="0.2">
      <c r="P760" s="1"/>
      <c r="Q760" s="1"/>
      <c r="R760" s="1"/>
      <c r="S760" s="1"/>
      <c r="T760" s="1"/>
      <c r="U760" s="1"/>
    </row>
    <row r="761" spans="16:21" x14ac:dyDescent="0.2">
      <c r="P761" s="1"/>
      <c r="Q761" s="1"/>
      <c r="R761" s="1"/>
      <c r="S761" s="1"/>
      <c r="T761" s="1"/>
      <c r="U761" s="1"/>
    </row>
    <row r="762" spans="16:21" x14ac:dyDescent="0.2">
      <c r="P762" s="1"/>
      <c r="Q762" s="1"/>
      <c r="R762" s="1"/>
      <c r="S762" s="1"/>
      <c r="T762" s="1"/>
      <c r="U762" s="1"/>
    </row>
    <row r="763" spans="16:21" x14ac:dyDescent="0.2">
      <c r="P763" s="1"/>
      <c r="Q763" s="1"/>
      <c r="R763" s="1"/>
      <c r="S763" s="1"/>
      <c r="T763" s="1"/>
      <c r="U763" s="1"/>
    </row>
    <row r="764" spans="16:21" x14ac:dyDescent="0.2">
      <c r="P764" s="1"/>
      <c r="Q764" s="1"/>
      <c r="R764" s="1"/>
      <c r="S764" s="1"/>
      <c r="T764" s="1"/>
      <c r="U764" s="1"/>
    </row>
    <row r="765" spans="16:21" x14ac:dyDescent="0.2">
      <c r="P765" s="1"/>
      <c r="Q765" s="1"/>
      <c r="R765" s="1"/>
      <c r="S765" s="1"/>
      <c r="T765" s="1"/>
      <c r="U765" s="1"/>
    </row>
    <row r="766" spans="16:21" x14ac:dyDescent="0.2">
      <c r="P766" s="1"/>
      <c r="Q766" s="1"/>
      <c r="R766" s="1"/>
      <c r="S766" s="1"/>
      <c r="T766" s="1"/>
      <c r="U766" s="1"/>
    </row>
    <row r="767" spans="16:21" x14ac:dyDescent="0.2">
      <c r="P767" s="1"/>
      <c r="Q767" s="1"/>
      <c r="R767" s="1"/>
      <c r="S767" s="1"/>
      <c r="T767" s="1"/>
      <c r="U767" s="1"/>
    </row>
    <row r="768" spans="16:21" x14ac:dyDescent="0.2">
      <c r="P768" s="1"/>
      <c r="Q768" s="1"/>
      <c r="R768" s="1"/>
      <c r="S768" s="1"/>
      <c r="T768" s="1"/>
      <c r="U768" s="1"/>
    </row>
    <row r="769" spans="16:21" x14ac:dyDescent="0.2">
      <c r="P769" s="1"/>
      <c r="Q769" s="1"/>
      <c r="R769" s="1"/>
      <c r="S769" s="1"/>
      <c r="T769" s="1"/>
      <c r="U769" s="1"/>
    </row>
    <row r="770" spans="16:21" x14ac:dyDescent="0.2">
      <c r="P770" s="1"/>
      <c r="Q770" s="1"/>
      <c r="R770" s="1"/>
      <c r="S770" s="1"/>
      <c r="T770" s="1"/>
      <c r="U770" s="1"/>
    </row>
    <row r="771" spans="16:21" x14ac:dyDescent="0.2">
      <c r="P771" s="1"/>
      <c r="Q771" s="1"/>
      <c r="R771" s="1"/>
      <c r="S771" s="1"/>
      <c r="T771" s="1"/>
      <c r="U771" s="1"/>
    </row>
    <row r="772" spans="16:21" x14ac:dyDescent="0.2">
      <c r="P772" s="1"/>
      <c r="Q772" s="1"/>
      <c r="R772" s="1"/>
      <c r="S772" s="1"/>
      <c r="T772" s="1"/>
      <c r="U772" s="1"/>
    </row>
    <row r="773" spans="16:21" x14ac:dyDescent="0.2">
      <c r="P773" s="1"/>
      <c r="Q773" s="1"/>
      <c r="R773" s="1"/>
      <c r="S773" s="1"/>
      <c r="T773" s="1"/>
      <c r="U773" s="1"/>
    </row>
    <row r="774" spans="16:21" x14ac:dyDescent="0.2">
      <c r="P774" s="1"/>
      <c r="Q774" s="1"/>
      <c r="R774" s="1"/>
      <c r="S774" s="1"/>
      <c r="T774" s="1"/>
      <c r="U774" s="1"/>
    </row>
    <row r="775" spans="16:21" x14ac:dyDescent="0.2">
      <c r="P775" s="1"/>
      <c r="Q775" s="1"/>
      <c r="R775" s="1"/>
      <c r="S775" s="1"/>
      <c r="T775" s="1"/>
      <c r="U775" s="1"/>
    </row>
    <row r="776" spans="16:21" x14ac:dyDescent="0.2">
      <c r="P776" s="1"/>
      <c r="Q776" s="1"/>
      <c r="R776" s="1"/>
      <c r="S776" s="1"/>
      <c r="T776" s="1"/>
      <c r="U776" s="1"/>
    </row>
    <row r="777" spans="16:21" x14ac:dyDescent="0.2">
      <c r="P777" s="1"/>
      <c r="Q777" s="1"/>
      <c r="R777" s="1"/>
      <c r="S777" s="1"/>
      <c r="T777" s="1"/>
      <c r="U777" s="1"/>
    </row>
    <row r="778" spans="16:21" x14ac:dyDescent="0.2">
      <c r="P778" s="1"/>
      <c r="Q778" s="1"/>
      <c r="R778" s="1"/>
      <c r="S778" s="1"/>
      <c r="T778" s="1"/>
      <c r="U778" s="1"/>
    </row>
    <row r="779" spans="16:21" x14ac:dyDescent="0.2">
      <c r="P779" s="1"/>
      <c r="Q779" s="1"/>
      <c r="R779" s="1"/>
      <c r="S779" s="1"/>
      <c r="T779" s="1"/>
      <c r="U779" s="1"/>
    </row>
    <row r="780" spans="16:21" x14ac:dyDescent="0.2">
      <c r="P780" s="1"/>
      <c r="Q780" s="1"/>
      <c r="R780" s="1"/>
      <c r="S780" s="1"/>
      <c r="T780" s="1"/>
      <c r="U780" s="1"/>
    </row>
    <row r="781" spans="16:21" x14ac:dyDescent="0.2">
      <c r="P781" s="1"/>
      <c r="Q781" s="1"/>
      <c r="R781" s="1"/>
      <c r="S781" s="1"/>
      <c r="T781" s="1"/>
      <c r="U781" s="1"/>
    </row>
    <row r="782" spans="16:21" x14ac:dyDescent="0.2">
      <c r="P782" s="1"/>
      <c r="Q782" s="1"/>
      <c r="R782" s="1"/>
      <c r="S782" s="1"/>
      <c r="T782" s="1"/>
      <c r="U782" s="1"/>
    </row>
    <row r="783" spans="16:21" x14ac:dyDescent="0.2">
      <c r="P783" s="1"/>
      <c r="Q783" s="1"/>
      <c r="R783" s="1"/>
      <c r="S783" s="1"/>
      <c r="T783" s="1"/>
      <c r="U783" s="1"/>
    </row>
    <row r="784" spans="16:21" x14ac:dyDescent="0.2">
      <c r="P784" s="1"/>
      <c r="Q784" s="1"/>
      <c r="R784" s="1"/>
      <c r="S784" s="1"/>
      <c r="T784" s="1"/>
      <c r="U784" s="1"/>
    </row>
    <row r="785" spans="16:21" x14ac:dyDescent="0.2">
      <c r="P785" s="1"/>
      <c r="Q785" s="1"/>
      <c r="R785" s="1"/>
      <c r="S785" s="1"/>
      <c r="T785" s="1"/>
      <c r="U785" s="1"/>
    </row>
    <row r="786" spans="16:21" x14ac:dyDescent="0.2">
      <c r="P786" s="1"/>
      <c r="Q786" s="1"/>
      <c r="R786" s="1"/>
      <c r="S786" s="1"/>
      <c r="T786" s="1"/>
      <c r="U786" s="1"/>
    </row>
    <row r="787" spans="16:21" x14ac:dyDescent="0.2">
      <c r="P787" s="1"/>
      <c r="Q787" s="1"/>
      <c r="R787" s="1"/>
      <c r="S787" s="1"/>
      <c r="T787" s="1"/>
      <c r="U787" s="1"/>
    </row>
    <row r="788" spans="16:21" x14ac:dyDescent="0.2">
      <c r="P788" s="1"/>
      <c r="Q788" s="1"/>
      <c r="R788" s="1"/>
      <c r="S788" s="1"/>
      <c r="T788" s="1"/>
      <c r="U788" s="1"/>
    </row>
    <row r="789" spans="16:21" x14ac:dyDescent="0.2">
      <c r="P789" s="1"/>
      <c r="Q789" s="1"/>
      <c r="R789" s="1"/>
      <c r="S789" s="1"/>
      <c r="T789" s="1"/>
      <c r="U789" s="1"/>
    </row>
    <row r="790" spans="16:21" x14ac:dyDescent="0.2">
      <c r="P790" s="1"/>
      <c r="Q790" s="1"/>
      <c r="R790" s="1"/>
      <c r="S790" s="1"/>
      <c r="T790" s="1"/>
      <c r="U790" s="1"/>
    </row>
    <row r="791" spans="16:21" x14ac:dyDescent="0.2">
      <c r="P791" s="1"/>
      <c r="Q791" s="1"/>
      <c r="R791" s="1"/>
      <c r="S791" s="1"/>
      <c r="T791" s="1"/>
      <c r="U791" s="1"/>
    </row>
    <row r="792" spans="16:21" x14ac:dyDescent="0.2">
      <c r="P792" s="1"/>
      <c r="Q792" s="1"/>
      <c r="R792" s="1"/>
      <c r="S792" s="1"/>
      <c r="T792" s="1"/>
      <c r="U792" s="1"/>
    </row>
    <row r="793" spans="16:21" x14ac:dyDescent="0.2">
      <c r="P793" s="1"/>
      <c r="Q793" s="1"/>
      <c r="R793" s="1"/>
      <c r="S793" s="1"/>
      <c r="T793" s="1"/>
      <c r="U793" s="1"/>
    </row>
    <row r="794" spans="16:21" x14ac:dyDescent="0.2">
      <c r="P794" s="1"/>
      <c r="Q794" s="1"/>
      <c r="R794" s="1"/>
      <c r="S794" s="1"/>
      <c r="T794" s="1"/>
      <c r="U794" s="1"/>
    </row>
    <row r="795" spans="16:21" x14ac:dyDescent="0.2">
      <c r="P795" s="1"/>
      <c r="Q795" s="1"/>
      <c r="R795" s="1"/>
      <c r="S795" s="1"/>
      <c r="T795" s="1"/>
      <c r="U795" s="1"/>
    </row>
    <row r="796" spans="16:21" x14ac:dyDescent="0.2">
      <c r="P796" s="1"/>
      <c r="Q796" s="1"/>
      <c r="R796" s="1"/>
      <c r="S796" s="1"/>
      <c r="T796" s="1"/>
      <c r="U796" s="1"/>
    </row>
    <row r="797" spans="16:21" x14ac:dyDescent="0.2">
      <c r="P797" s="1"/>
      <c r="Q797" s="1"/>
      <c r="R797" s="1"/>
      <c r="S797" s="1"/>
      <c r="T797" s="1"/>
      <c r="U797" s="1"/>
    </row>
    <row r="798" spans="16:21" x14ac:dyDescent="0.2">
      <c r="P798" s="1"/>
      <c r="Q798" s="1"/>
      <c r="R798" s="1"/>
      <c r="S798" s="1"/>
      <c r="T798" s="1"/>
      <c r="U798" s="1"/>
    </row>
    <row r="799" spans="16:21" x14ac:dyDescent="0.2">
      <c r="P799" s="1"/>
      <c r="Q799" s="1"/>
      <c r="R799" s="1"/>
      <c r="S799" s="1"/>
      <c r="T799" s="1"/>
      <c r="U799" s="1"/>
    </row>
    <row r="800" spans="16:21" x14ac:dyDescent="0.2">
      <c r="P800" s="1"/>
      <c r="Q800" s="1"/>
      <c r="R800" s="1"/>
      <c r="S800" s="1"/>
      <c r="T800" s="1"/>
      <c r="U800" s="1"/>
    </row>
    <row r="801" spans="16:21" x14ac:dyDescent="0.2">
      <c r="P801" s="1"/>
      <c r="Q801" s="1"/>
      <c r="R801" s="1"/>
      <c r="S801" s="1"/>
      <c r="T801" s="1"/>
      <c r="U801" s="1"/>
    </row>
    <row r="802" spans="16:21" x14ac:dyDescent="0.2">
      <c r="P802" s="1"/>
      <c r="Q802" s="1"/>
      <c r="R802" s="1"/>
      <c r="S802" s="1"/>
      <c r="T802" s="1"/>
      <c r="U802" s="1"/>
    </row>
    <row r="803" spans="16:21" x14ac:dyDescent="0.2">
      <c r="P803" s="1"/>
      <c r="Q803" s="1"/>
      <c r="R803" s="1"/>
      <c r="S803" s="1"/>
      <c r="T803" s="1"/>
      <c r="U803" s="1"/>
    </row>
    <row r="804" spans="16:21" x14ac:dyDescent="0.2">
      <c r="P804" s="1"/>
      <c r="Q804" s="1"/>
      <c r="R804" s="1"/>
      <c r="S804" s="1"/>
      <c r="T804" s="1"/>
      <c r="U804" s="1"/>
    </row>
    <row r="805" spans="16:21" x14ac:dyDescent="0.2">
      <c r="P805" s="1"/>
      <c r="Q805" s="1"/>
      <c r="R805" s="1"/>
      <c r="S805" s="1"/>
      <c r="T805" s="1"/>
      <c r="U805" s="1"/>
    </row>
    <row r="806" spans="16:21" x14ac:dyDescent="0.2">
      <c r="P806" s="1"/>
      <c r="Q806" s="1"/>
      <c r="R806" s="1"/>
      <c r="S806" s="1"/>
      <c r="T806" s="1"/>
      <c r="U806" s="1"/>
    </row>
    <row r="807" spans="16:21" x14ac:dyDescent="0.2">
      <c r="P807" s="1"/>
      <c r="Q807" s="1"/>
      <c r="R807" s="1"/>
      <c r="S807" s="1"/>
      <c r="T807" s="1"/>
      <c r="U807" s="1"/>
    </row>
    <row r="808" spans="16:21" x14ac:dyDescent="0.2">
      <c r="P808" s="1"/>
      <c r="Q808" s="1"/>
      <c r="R808" s="1"/>
      <c r="S808" s="1"/>
      <c r="T808" s="1"/>
      <c r="U808" s="1"/>
    </row>
    <row r="809" spans="16:21" x14ac:dyDescent="0.2">
      <c r="P809" s="1"/>
      <c r="Q809" s="1"/>
      <c r="R809" s="1"/>
      <c r="S809" s="1"/>
      <c r="T809" s="1"/>
      <c r="U809" s="1"/>
    </row>
    <row r="810" spans="16:21" x14ac:dyDescent="0.2">
      <c r="P810" s="1"/>
      <c r="Q810" s="1"/>
      <c r="R810" s="1"/>
      <c r="S810" s="1"/>
      <c r="T810" s="1"/>
      <c r="U810" s="1"/>
    </row>
    <row r="811" spans="16:21" x14ac:dyDescent="0.2">
      <c r="P811" s="1"/>
      <c r="Q811" s="1"/>
      <c r="R811" s="1"/>
      <c r="S811" s="1"/>
      <c r="T811" s="1"/>
      <c r="U811" s="1"/>
    </row>
  </sheetData>
  <sheetProtection selectLockedCells="1"/>
  <mergeCells count="3">
    <mergeCell ref="P17:Q17"/>
    <mergeCell ref="J17:N17"/>
    <mergeCell ref="C2:E2"/>
  </mergeCells>
  <pageMargins left="0.98425196850393704" right="0.98425196850393704" top="0.98425196850393704" bottom="0.98425196850393704" header="0.51181102362204722" footer="0.51181102362204722"/>
  <pageSetup paperSize="8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9A8533-DD6B-4DB6-A939-66A0A9706F26}">
          <x14:formula1>
            <xm:f>'Kerngegevens Intern'!$A$5:$A$6</xm:f>
          </x14:formula1>
          <xm:sqref>D20:D28 D33:D40 D45:D52 D57:D66 D71:D78 D83:D91 D96:D104 D109:D117 D122:D130 K20:K28 K33:K40 K45:K52 K57:K66 K71:K78 K83:K91 K96:K104 K109:K117 K122:K130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H284"/>
  <sheetViews>
    <sheetView tabSelected="1" topLeftCell="B1" zoomScale="80" zoomScaleNormal="80" workbookViewId="0">
      <pane xSplit="2" ySplit="1" topLeftCell="H41" activePane="bottomRight" state="frozen"/>
      <selection activeCell="B1" sqref="B1"/>
      <selection pane="topRight" activeCell="D1" sqref="D1"/>
      <selection pane="bottomLeft" activeCell="B2" sqref="B2"/>
      <selection pane="bottomRight" activeCell="I50" sqref="I50"/>
    </sheetView>
  </sheetViews>
  <sheetFormatPr defaultRowHeight="12.75" x14ac:dyDescent="0.2"/>
  <cols>
    <col min="1" max="1" width="3.42578125" style="1" customWidth="1"/>
    <col min="2" max="2" width="78.140625" style="59" customWidth="1"/>
    <col min="3" max="3" width="25.7109375" style="59" bestFit="1" customWidth="1"/>
    <col min="4" max="4" width="22.7109375" style="59" bestFit="1" customWidth="1"/>
    <col min="5" max="5" width="14.7109375" style="59" bestFit="1" customWidth="1"/>
    <col min="6" max="6" width="10.28515625" style="59" bestFit="1" customWidth="1"/>
    <col min="7" max="7" width="17.28515625" style="59" bestFit="1" customWidth="1"/>
    <col min="8" max="8" width="17.28515625" style="59" customWidth="1"/>
    <col min="9" max="9" width="78.140625" style="59" customWidth="1"/>
    <col min="10" max="10" width="25.7109375" style="59" bestFit="1" customWidth="1"/>
    <col min="11" max="11" width="22.7109375" style="59" bestFit="1" customWidth="1"/>
    <col min="12" max="12" width="14.7109375" style="59" bestFit="1" customWidth="1"/>
    <col min="13" max="13" width="10.28515625" style="59" bestFit="1" customWidth="1"/>
    <col min="14" max="14" width="17.28515625" style="59" bestFit="1" customWidth="1"/>
    <col min="15" max="15" width="10.7109375" style="59" bestFit="1" customWidth="1"/>
    <col min="16" max="16" width="27.5703125" style="59" bestFit="1" customWidth="1"/>
    <col min="17" max="17" width="72.42578125" style="59" bestFit="1" customWidth="1"/>
    <col min="18" max="18" width="17.42578125" style="81" bestFit="1" customWidth="1"/>
    <col min="19" max="19" width="10.7109375" style="59" bestFit="1" customWidth="1"/>
    <col min="20" max="20" width="17.42578125" style="59" bestFit="1" customWidth="1"/>
    <col min="21" max="21" width="23.28515625" style="59" customWidth="1"/>
    <col min="22" max="22" width="37" style="156" bestFit="1" customWidth="1"/>
    <col min="23" max="52" width="9.140625" style="1"/>
    <col min="53" max="16384" width="9.140625" style="59"/>
  </cols>
  <sheetData>
    <row r="1" spans="2:90" s="1" customFormat="1" ht="23.25" customHeight="1" x14ac:dyDescent="0.2">
      <c r="B1" s="210" t="s">
        <v>0</v>
      </c>
      <c r="C1" s="211"/>
      <c r="D1" s="211"/>
      <c r="E1" s="211"/>
      <c r="F1" s="211"/>
      <c r="G1" s="212"/>
      <c r="H1" s="27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2:90" s="1" customFormat="1" ht="54.75" customHeight="1" x14ac:dyDescent="0.25">
      <c r="B2" s="560" t="s">
        <v>150</v>
      </c>
      <c r="C2" s="563"/>
      <c r="D2" s="564"/>
      <c r="E2" s="564"/>
      <c r="F2" s="564"/>
      <c r="G2" s="565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</row>
    <row r="3" spans="2:90" s="1" customFormat="1" ht="18" customHeight="1" x14ac:dyDescent="0.25">
      <c r="B3" s="471"/>
      <c r="C3" s="483"/>
      <c r="D3" s="29"/>
      <c r="E3" s="29"/>
      <c r="F3" s="29"/>
      <c r="G3" s="8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</row>
    <row r="4" spans="2:90" s="1" customFormat="1" ht="17.25" customHeight="1" x14ac:dyDescent="0.25">
      <c r="B4" s="556" t="s">
        <v>116</v>
      </c>
      <c r="C4" s="566"/>
      <c r="D4" s="567"/>
      <c r="E4" s="567"/>
      <c r="F4" s="567"/>
      <c r="G4" s="55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</row>
    <row r="5" spans="2:90" s="1" customFormat="1" ht="18" x14ac:dyDescent="0.25">
      <c r="B5" s="473"/>
      <c r="C5" s="478"/>
      <c r="D5" s="29"/>
      <c r="E5" s="29"/>
      <c r="F5" s="29"/>
      <c r="G5" s="8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2:90" s="1" customFormat="1" ht="18.75" x14ac:dyDescent="0.3">
      <c r="B6" s="475" t="s">
        <v>153</v>
      </c>
      <c r="C6" s="482"/>
      <c r="D6" s="27"/>
      <c r="E6" s="27"/>
      <c r="F6" s="27"/>
      <c r="G6" s="8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2:90" s="1" customFormat="1" ht="27.75" customHeight="1" x14ac:dyDescent="0.3">
      <c r="B7" s="357" t="s">
        <v>91</v>
      </c>
      <c r="C7" s="15"/>
      <c r="D7" s="15"/>
      <c r="E7" s="15"/>
      <c r="F7" s="15"/>
      <c r="G7" s="15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90" s="1" customFormat="1" ht="20.25" x14ac:dyDescent="0.3">
      <c r="B8" s="358" t="s">
        <v>52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2:90" s="1" customFormat="1" ht="14.25" customHeight="1" x14ac:dyDescent="0.4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90" s="1" customFormat="1" ht="15" customHeight="1" x14ac:dyDescent="0.2">
      <c r="B10" s="3" t="s">
        <v>1</v>
      </c>
      <c r="C10" s="205">
        <f>'Own contribution'!C15</f>
        <v>0</v>
      </c>
      <c r="D10" s="206"/>
      <c r="E10" s="206"/>
      <c r="F10" s="206"/>
      <c r="G10" s="20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2:90" s="1" customFormat="1" ht="15" customHeight="1" x14ac:dyDescent="0.2">
      <c r="B11" s="3" t="s">
        <v>5</v>
      </c>
      <c r="C11" s="419">
        <f>'Own contribution'!C16</f>
        <v>0</v>
      </c>
      <c r="D11" s="206"/>
      <c r="E11" s="206"/>
      <c r="F11" s="206"/>
      <c r="G11" s="20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90" s="1" customFormat="1" ht="15" customHeight="1" x14ac:dyDescent="0.2">
      <c r="B12" s="3" t="s">
        <v>2</v>
      </c>
      <c r="C12" s="419">
        <f>'Own contribution'!C17</f>
        <v>0</v>
      </c>
      <c r="D12" s="206"/>
      <c r="E12" s="206"/>
      <c r="F12" s="206"/>
      <c r="G12" s="20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90" s="1" customFormat="1" ht="15" customHeight="1" x14ac:dyDescent="0.2">
      <c r="B13" s="3" t="s">
        <v>3</v>
      </c>
      <c r="C13" s="419">
        <f>'Own contribution'!C18</f>
        <v>0</v>
      </c>
      <c r="D13" s="206"/>
      <c r="E13" s="206"/>
      <c r="F13" s="206"/>
      <c r="G13" s="20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90" s="1" customFormat="1" x14ac:dyDescent="0.2">
      <c r="B14" s="20"/>
      <c r="C14" s="30"/>
      <c r="D14" s="30"/>
      <c r="E14" s="30"/>
      <c r="F14" s="30"/>
      <c r="G14" s="3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2:90" ht="13.5" customHeight="1" x14ac:dyDescent="0.4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2:90" x14ac:dyDescent="0.2">
      <c r="B16" s="21"/>
      <c r="C16" s="18"/>
      <c r="D16" s="18"/>
      <c r="E16" s="18"/>
      <c r="F16" s="18"/>
      <c r="G16" s="18"/>
      <c r="H16" s="18"/>
      <c r="I16" s="2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30" customHeight="1" x14ac:dyDescent="0.25">
      <c r="B17" s="202" t="s">
        <v>41</v>
      </c>
      <c r="C17" s="22"/>
      <c r="D17" s="22"/>
      <c r="E17" s="22"/>
      <c r="F17" s="22"/>
      <c r="G17" s="186"/>
      <c r="H17" s="18"/>
      <c r="I17" s="550" t="s">
        <v>108</v>
      </c>
      <c r="J17" s="551"/>
      <c r="K17" s="551"/>
      <c r="L17" s="551"/>
      <c r="M17" s="551"/>
      <c r="N17" s="552"/>
      <c r="O17" s="415"/>
      <c r="P17" s="548" t="s">
        <v>113</v>
      </c>
      <c r="Q17" s="549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20.25" customHeight="1" x14ac:dyDescent="0.2">
      <c r="B18" s="222" t="s">
        <v>76</v>
      </c>
      <c r="C18" s="223"/>
      <c r="D18" s="223"/>
      <c r="E18" s="223"/>
      <c r="F18" s="223"/>
      <c r="G18" s="224"/>
      <c r="H18" s="18"/>
      <c r="I18" s="222" t="s">
        <v>76</v>
      </c>
      <c r="J18" s="223"/>
      <c r="K18" s="223"/>
      <c r="L18" s="223"/>
      <c r="M18" s="223"/>
      <c r="N18" s="224"/>
      <c r="O18" s="1"/>
      <c r="P18" s="1"/>
      <c r="Q18" s="1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s="70" customFormat="1" ht="51.75" x14ac:dyDescent="0.25">
      <c r="A19" s="68"/>
      <c r="B19" s="179" t="s">
        <v>13</v>
      </c>
      <c r="C19" s="179" t="s">
        <v>46</v>
      </c>
      <c r="D19" s="179" t="s">
        <v>36</v>
      </c>
      <c r="E19" s="398" t="s">
        <v>14</v>
      </c>
      <c r="F19" s="398" t="s">
        <v>112</v>
      </c>
      <c r="G19" s="118" t="s">
        <v>111</v>
      </c>
      <c r="H19" s="18"/>
      <c r="I19" s="179" t="s">
        <v>13</v>
      </c>
      <c r="J19" s="179" t="s">
        <v>46</v>
      </c>
      <c r="K19" s="179" t="s">
        <v>36</v>
      </c>
      <c r="L19" s="398" t="s">
        <v>14</v>
      </c>
      <c r="M19" s="398" t="s">
        <v>112</v>
      </c>
      <c r="N19" s="399" t="s">
        <v>26</v>
      </c>
      <c r="O19" s="68"/>
      <c r="P19" s="251" t="s">
        <v>99</v>
      </c>
      <c r="Q19" s="288" t="s">
        <v>87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s="70" customFormat="1" ht="12.75" customHeight="1" x14ac:dyDescent="0.25">
      <c r="A20" s="68"/>
      <c r="B20" s="234" t="s">
        <v>53</v>
      </c>
      <c r="C20" s="234"/>
      <c r="D20" s="234"/>
      <c r="E20" s="234"/>
      <c r="F20" s="234"/>
      <c r="G20" s="234"/>
      <c r="H20" s="18"/>
      <c r="I20" s="234" t="s">
        <v>53</v>
      </c>
      <c r="J20" s="234"/>
      <c r="K20" s="234"/>
      <c r="L20" s="234"/>
      <c r="M20" s="234"/>
      <c r="N20" s="234"/>
      <c r="O20" s="68"/>
      <c r="P20" s="68"/>
      <c r="Q20" s="6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s="70" customFormat="1" ht="12.75" customHeight="1" x14ac:dyDescent="0.25">
      <c r="A21" s="68"/>
      <c r="B21" s="10"/>
      <c r="C21" s="71"/>
      <c r="D21" s="184"/>
      <c r="E21" s="184"/>
      <c r="F21" s="185"/>
      <c r="G21" s="90">
        <f>F21*E21</f>
        <v>0</v>
      </c>
      <c r="H21" s="18"/>
      <c r="I21" s="257"/>
      <c r="J21" s="257"/>
      <c r="K21" s="257"/>
      <c r="L21" s="257"/>
      <c r="M21" s="274"/>
      <c r="N21" s="90">
        <f>M21*L21</f>
        <v>0</v>
      </c>
      <c r="O21" s="68"/>
      <c r="P21" s="275">
        <f>G21-N21</f>
        <v>0</v>
      </c>
      <c r="Q21" s="27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s="70" customFormat="1" ht="12.75" customHeight="1" x14ac:dyDescent="0.25">
      <c r="A22" s="68"/>
      <c r="B22" s="10"/>
      <c r="C22" s="71"/>
      <c r="D22" s="184"/>
      <c r="E22" s="184"/>
      <c r="F22" s="185"/>
      <c r="G22" s="90">
        <f t="shared" ref="G22:G23" si="0">F22*E22</f>
        <v>0</v>
      </c>
      <c r="H22" s="18"/>
      <c r="I22" s="257"/>
      <c r="J22" s="257"/>
      <c r="K22" s="257"/>
      <c r="L22" s="257"/>
      <c r="M22" s="274"/>
      <c r="N22" s="90">
        <f t="shared" ref="N22:N23" si="1">M22*L22</f>
        <v>0</v>
      </c>
      <c r="O22" s="68"/>
      <c r="P22" s="275">
        <f t="shared" ref="P22:P23" si="2">G22-N22</f>
        <v>0</v>
      </c>
      <c r="Q22" s="27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s="70" customFormat="1" ht="12.75" customHeight="1" thickBot="1" x14ac:dyDescent="0.3">
      <c r="A23" s="68"/>
      <c r="B23" s="187"/>
      <c r="C23" s="161"/>
      <c r="D23" s="188"/>
      <c r="E23" s="188"/>
      <c r="F23" s="189"/>
      <c r="G23" s="164">
        <f t="shared" si="0"/>
        <v>0</v>
      </c>
      <c r="H23" s="18"/>
      <c r="I23" s="257"/>
      <c r="J23" s="257"/>
      <c r="K23" s="257"/>
      <c r="L23" s="257"/>
      <c r="M23" s="274"/>
      <c r="N23" s="164">
        <f t="shared" si="1"/>
        <v>0</v>
      </c>
      <c r="O23" s="68"/>
      <c r="P23" s="407">
        <f t="shared" si="2"/>
        <v>0</v>
      </c>
      <c r="Q23" s="27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s="70" customFormat="1" ht="12.75" customHeight="1" thickBot="1" x14ac:dyDescent="0.3">
      <c r="A24" s="68"/>
      <c r="B24" s="169" t="s">
        <v>30</v>
      </c>
      <c r="C24" s="174"/>
      <c r="D24" s="174"/>
      <c r="E24" s="174"/>
      <c r="F24" s="172"/>
      <c r="G24" s="173">
        <f>SUM(G21:G23)</f>
        <v>0</v>
      </c>
      <c r="H24" s="18"/>
      <c r="I24" s="169" t="s">
        <v>30</v>
      </c>
      <c r="J24" s="174"/>
      <c r="K24" s="174"/>
      <c r="L24" s="174"/>
      <c r="M24" s="172"/>
      <c r="N24" s="194">
        <f>SUM(N21:N23)</f>
        <v>0</v>
      </c>
      <c r="O24" s="68"/>
      <c r="P24" s="400">
        <f>SUM(P21:P23)</f>
        <v>0</v>
      </c>
      <c r="Q24" s="276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s="156" customFormat="1" x14ac:dyDescent="0.2">
      <c r="A25" s="40"/>
      <c r="B25" s="229" t="s">
        <v>50</v>
      </c>
      <c r="C25" s="229"/>
      <c r="D25" s="229"/>
      <c r="E25" s="229"/>
      <c r="F25" s="229"/>
      <c r="G25" s="229"/>
      <c r="H25" s="18"/>
      <c r="I25" s="229" t="s">
        <v>50</v>
      </c>
      <c r="J25" s="229"/>
      <c r="K25" s="229"/>
      <c r="L25" s="229"/>
      <c r="M25" s="229"/>
      <c r="N25" s="229"/>
      <c r="O25" s="40"/>
      <c r="P25" s="40"/>
      <c r="Q25" s="40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x14ac:dyDescent="0.2">
      <c r="B26" s="10"/>
      <c r="C26" s="71"/>
      <c r="D26" s="184"/>
      <c r="E26" s="184"/>
      <c r="F26" s="185"/>
      <c r="G26" s="90">
        <f t="shared" ref="G26:G34" si="3">E26*F26</f>
        <v>0</v>
      </c>
      <c r="H26" s="18"/>
      <c r="I26" s="257"/>
      <c r="J26" s="257"/>
      <c r="K26" s="257"/>
      <c r="L26" s="257"/>
      <c r="M26" s="274"/>
      <c r="N26" s="90">
        <f t="shared" ref="N26:N34" si="4">L26*M26</f>
        <v>0</v>
      </c>
      <c r="O26" s="1"/>
      <c r="P26" s="275">
        <f>G26-N26</f>
        <v>0</v>
      </c>
      <c r="Q26" s="263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s="1" customFormat="1" x14ac:dyDescent="0.2">
      <c r="B27" s="10"/>
      <c r="C27" s="71"/>
      <c r="D27" s="184"/>
      <c r="E27" s="184"/>
      <c r="F27" s="185"/>
      <c r="G27" s="90">
        <f t="shared" si="3"/>
        <v>0</v>
      </c>
      <c r="H27" s="18"/>
      <c r="I27" s="257"/>
      <c r="J27" s="257"/>
      <c r="K27" s="257"/>
      <c r="L27" s="257"/>
      <c r="M27" s="274"/>
      <c r="N27" s="90">
        <f t="shared" si="4"/>
        <v>0</v>
      </c>
      <c r="P27" s="275">
        <f t="shared" ref="P27:P34" si="5">G27-N27</f>
        <v>0</v>
      </c>
      <c r="Q27" s="263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s="1" customFormat="1" x14ac:dyDescent="0.2">
      <c r="B28" s="10"/>
      <c r="C28" s="71"/>
      <c r="D28" s="184"/>
      <c r="E28" s="184"/>
      <c r="F28" s="185"/>
      <c r="G28" s="90">
        <f t="shared" si="3"/>
        <v>0</v>
      </c>
      <c r="H28" s="18"/>
      <c r="I28" s="257"/>
      <c r="J28" s="257"/>
      <c r="K28" s="257"/>
      <c r="L28" s="257"/>
      <c r="M28" s="274"/>
      <c r="N28" s="90">
        <f t="shared" si="4"/>
        <v>0</v>
      </c>
      <c r="P28" s="275">
        <f t="shared" si="5"/>
        <v>0</v>
      </c>
      <c r="Q28" s="263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s="1" customFormat="1" ht="13.5" customHeight="1" x14ac:dyDescent="0.2">
      <c r="B29" s="10"/>
      <c r="C29" s="71"/>
      <c r="D29" s="184"/>
      <c r="E29" s="184"/>
      <c r="F29" s="185"/>
      <c r="G29" s="90">
        <f t="shared" si="3"/>
        <v>0</v>
      </c>
      <c r="H29" s="18"/>
      <c r="I29" s="257"/>
      <c r="J29" s="257"/>
      <c r="K29" s="257"/>
      <c r="L29" s="257"/>
      <c r="M29" s="274"/>
      <c r="N29" s="90">
        <f t="shared" si="4"/>
        <v>0</v>
      </c>
      <c r="P29" s="275">
        <f t="shared" si="5"/>
        <v>0</v>
      </c>
      <c r="Q29" s="263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s="1" customFormat="1" x14ac:dyDescent="0.2">
      <c r="B30" s="10"/>
      <c r="C30" s="71"/>
      <c r="D30" s="184"/>
      <c r="E30" s="184"/>
      <c r="F30" s="185"/>
      <c r="G30" s="90">
        <f t="shared" si="3"/>
        <v>0</v>
      </c>
      <c r="H30" s="18"/>
      <c r="I30" s="257"/>
      <c r="J30" s="257"/>
      <c r="K30" s="257"/>
      <c r="L30" s="257"/>
      <c r="M30" s="274"/>
      <c r="N30" s="90">
        <f t="shared" si="4"/>
        <v>0</v>
      </c>
      <c r="P30" s="275">
        <f t="shared" si="5"/>
        <v>0</v>
      </c>
      <c r="Q30" s="263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s="1" customFormat="1" x14ac:dyDescent="0.2">
      <c r="B31" s="10"/>
      <c r="C31" s="71"/>
      <c r="D31" s="184"/>
      <c r="E31" s="184"/>
      <c r="F31" s="185"/>
      <c r="G31" s="90">
        <f t="shared" si="3"/>
        <v>0</v>
      </c>
      <c r="H31" s="18"/>
      <c r="I31" s="257"/>
      <c r="J31" s="257"/>
      <c r="K31" s="257"/>
      <c r="L31" s="257"/>
      <c r="M31" s="274"/>
      <c r="N31" s="90">
        <f t="shared" si="4"/>
        <v>0</v>
      </c>
      <c r="P31" s="275">
        <f t="shared" si="5"/>
        <v>0</v>
      </c>
      <c r="Q31" s="263"/>
    </row>
    <row r="32" spans="1:62" s="1" customFormat="1" x14ac:dyDescent="0.2">
      <c r="A32" s="18"/>
      <c r="B32" s="10"/>
      <c r="C32" s="71"/>
      <c r="D32" s="26"/>
      <c r="E32" s="26"/>
      <c r="F32" s="91"/>
      <c r="G32" s="90">
        <f t="shared" si="3"/>
        <v>0</v>
      </c>
      <c r="H32" s="18"/>
      <c r="I32" s="257"/>
      <c r="J32" s="257"/>
      <c r="K32" s="257"/>
      <c r="L32" s="257"/>
      <c r="M32" s="274"/>
      <c r="N32" s="90">
        <f t="shared" si="4"/>
        <v>0</v>
      </c>
      <c r="P32" s="275">
        <f t="shared" si="5"/>
        <v>0</v>
      </c>
      <c r="Q32" s="263"/>
    </row>
    <row r="33" spans="1:190" s="1" customFormat="1" x14ac:dyDescent="0.2">
      <c r="A33" s="18"/>
      <c r="B33" s="10"/>
      <c r="C33" s="71"/>
      <c r="D33" s="26"/>
      <c r="E33" s="26"/>
      <c r="F33" s="91"/>
      <c r="G33" s="90">
        <f t="shared" si="3"/>
        <v>0</v>
      </c>
      <c r="H33" s="18"/>
      <c r="I33" s="257"/>
      <c r="J33" s="257"/>
      <c r="K33" s="257"/>
      <c r="L33" s="257"/>
      <c r="M33" s="274"/>
      <c r="N33" s="90">
        <f t="shared" si="4"/>
        <v>0</v>
      </c>
      <c r="P33" s="275">
        <f t="shared" si="5"/>
        <v>0</v>
      </c>
      <c r="Q33" s="263"/>
    </row>
    <row r="34" spans="1:190" s="1" customFormat="1" ht="13.5" thickBot="1" x14ac:dyDescent="0.25">
      <c r="A34" s="18"/>
      <c r="B34" s="187"/>
      <c r="C34" s="161"/>
      <c r="D34" s="162"/>
      <c r="E34" s="162"/>
      <c r="F34" s="190"/>
      <c r="G34" s="164">
        <f t="shared" si="3"/>
        <v>0</v>
      </c>
      <c r="H34" s="18"/>
      <c r="I34" s="257"/>
      <c r="J34" s="257"/>
      <c r="K34" s="257"/>
      <c r="L34" s="257"/>
      <c r="M34" s="274"/>
      <c r="N34" s="164">
        <f t="shared" si="4"/>
        <v>0</v>
      </c>
      <c r="P34" s="407">
        <f t="shared" si="5"/>
        <v>0</v>
      </c>
      <c r="Q34" s="263"/>
    </row>
    <row r="35" spans="1:190" s="1" customFormat="1" ht="13.5" thickBot="1" x14ac:dyDescent="0.25">
      <c r="A35" s="18"/>
      <c r="B35" s="169" t="s">
        <v>30</v>
      </c>
      <c r="C35" s="174"/>
      <c r="D35" s="174"/>
      <c r="E35" s="174"/>
      <c r="F35" s="172"/>
      <c r="G35" s="173">
        <f>SUM(G25:G34)</f>
        <v>0</v>
      </c>
      <c r="H35" s="18"/>
      <c r="I35" s="169" t="s">
        <v>30</v>
      </c>
      <c r="J35" s="174"/>
      <c r="K35" s="174"/>
      <c r="L35" s="174"/>
      <c r="M35" s="172"/>
      <c r="N35" s="194">
        <f>SUM(N25:N34)</f>
        <v>0</v>
      </c>
      <c r="P35" s="400">
        <f>SUM(P26:P34)</f>
        <v>0</v>
      </c>
      <c r="Q35" s="263"/>
    </row>
    <row r="36" spans="1:190" s="171" customFormat="1" x14ac:dyDescent="0.2">
      <c r="A36" s="170"/>
      <c r="B36" s="232" t="s">
        <v>51</v>
      </c>
      <c r="C36" s="233"/>
      <c r="D36" s="233"/>
      <c r="E36" s="233"/>
      <c r="F36" s="233"/>
      <c r="G36" s="233"/>
      <c r="H36" s="18"/>
      <c r="I36" s="232" t="s">
        <v>51</v>
      </c>
      <c r="J36" s="233"/>
      <c r="K36" s="233"/>
      <c r="L36" s="233"/>
      <c r="M36" s="233"/>
      <c r="N36" s="23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x14ac:dyDescent="0.2">
      <c r="B37" s="181"/>
      <c r="C37" s="150"/>
      <c r="D37" s="11"/>
      <c r="E37" s="11"/>
      <c r="F37" s="89"/>
      <c r="G37" s="182">
        <f>F37*E37</f>
        <v>0</v>
      </c>
      <c r="H37" s="18"/>
      <c r="I37" s="257"/>
      <c r="J37" s="257"/>
      <c r="K37" s="257"/>
      <c r="L37" s="257"/>
      <c r="M37" s="274"/>
      <c r="N37" s="182">
        <f>M37*L37</f>
        <v>0</v>
      </c>
      <c r="O37" s="1"/>
      <c r="P37" s="275">
        <f t="shared" ref="P37:P38" si="6">G37-N37</f>
        <v>0</v>
      </c>
      <c r="Q37" s="263"/>
      <c r="R37" s="1"/>
      <c r="S37" s="1"/>
      <c r="T37" s="1"/>
      <c r="U37" s="1"/>
      <c r="V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s="1" customFormat="1" ht="13.5" thickBot="1" x14ac:dyDescent="0.25">
      <c r="B38" s="10"/>
      <c r="C38" s="150"/>
      <c r="D38" s="11"/>
      <c r="E38" s="11"/>
      <c r="F38" s="89"/>
      <c r="G38" s="90">
        <f>E38*F38</f>
        <v>0</v>
      </c>
      <c r="H38" s="18"/>
      <c r="I38" s="257"/>
      <c r="J38" s="257"/>
      <c r="K38" s="257"/>
      <c r="L38" s="257"/>
      <c r="M38" s="274"/>
      <c r="N38" s="90">
        <f>L38*M38</f>
        <v>0</v>
      </c>
      <c r="P38" s="407">
        <f t="shared" si="6"/>
        <v>0</v>
      </c>
      <c r="Q38" s="263"/>
    </row>
    <row r="39" spans="1:190" s="171" customFormat="1" ht="13.5" thickBot="1" x14ac:dyDescent="0.25">
      <c r="A39" s="170"/>
      <c r="B39" s="169" t="s">
        <v>30</v>
      </c>
      <c r="C39" s="174"/>
      <c r="D39" s="174"/>
      <c r="E39" s="174"/>
      <c r="F39" s="172"/>
      <c r="G39" s="173">
        <f>SUM(G37:G38)</f>
        <v>0</v>
      </c>
      <c r="H39" s="18"/>
      <c r="I39" s="169" t="s">
        <v>30</v>
      </c>
      <c r="J39" s="174"/>
      <c r="K39" s="174"/>
      <c r="L39" s="174"/>
      <c r="M39" s="172"/>
      <c r="N39" s="194">
        <f>SUM(N37:N38)</f>
        <v>0</v>
      </c>
      <c r="O39" s="1"/>
      <c r="P39" s="400">
        <f>SUM(P37:P38)</f>
        <v>0</v>
      </c>
      <c r="Q39" s="26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s="1" customFormat="1" x14ac:dyDescent="0.2">
      <c r="A40" s="28"/>
      <c r="B40" s="28"/>
      <c r="H40" s="18"/>
      <c r="I40" s="28"/>
      <c r="O40" s="28"/>
      <c r="P40" s="73"/>
      <c r="Q40" s="2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190" s="70" customFormat="1" ht="20.25" customHeight="1" x14ac:dyDescent="0.25">
      <c r="A41" s="68"/>
      <c r="B41" s="222" t="s">
        <v>67</v>
      </c>
      <c r="C41" s="223"/>
      <c r="D41" s="223"/>
      <c r="E41" s="223"/>
      <c r="F41" s="223"/>
      <c r="G41" s="224"/>
      <c r="H41" s="18"/>
      <c r="I41" s="222" t="s">
        <v>67</v>
      </c>
      <c r="J41" s="223"/>
      <c r="K41" s="223"/>
      <c r="L41" s="223"/>
      <c r="M41" s="223"/>
      <c r="N41" s="224"/>
      <c r="O41" s="1"/>
      <c r="P41" s="1"/>
      <c r="Q41" s="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190" s="156" customFormat="1" ht="51" x14ac:dyDescent="0.2">
      <c r="A42" s="40"/>
      <c r="B42" s="179" t="s">
        <v>13</v>
      </c>
      <c r="C42" s="179" t="s">
        <v>46</v>
      </c>
      <c r="D42" s="179" t="s">
        <v>36</v>
      </c>
      <c r="E42" s="398" t="s">
        <v>14</v>
      </c>
      <c r="F42" s="398" t="s">
        <v>112</v>
      </c>
      <c r="G42" s="118" t="s">
        <v>111</v>
      </c>
      <c r="H42" s="18"/>
      <c r="I42" s="179" t="s">
        <v>13</v>
      </c>
      <c r="J42" s="179" t="s">
        <v>46</v>
      </c>
      <c r="K42" s="179" t="s">
        <v>36</v>
      </c>
      <c r="L42" s="398" t="s">
        <v>14</v>
      </c>
      <c r="M42" s="398" t="s">
        <v>112</v>
      </c>
      <c r="N42" s="399" t="s">
        <v>26</v>
      </c>
      <c r="O42" s="1"/>
      <c r="P42" s="251" t="s">
        <v>99</v>
      </c>
      <c r="Q42" s="288" t="s">
        <v>87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</row>
    <row r="43" spans="1:190" s="156" customFormat="1" x14ac:dyDescent="0.2">
      <c r="A43" s="40"/>
      <c r="B43" s="225" t="str">
        <f>B20</f>
        <v>Project Management (Third Party)</v>
      </c>
      <c r="C43" s="226"/>
      <c r="D43" s="226"/>
      <c r="E43" s="226"/>
      <c r="F43" s="226"/>
      <c r="G43" s="226"/>
      <c r="H43" s="18"/>
      <c r="I43" s="225" t="str">
        <f>I20</f>
        <v>Project Management (Third Party)</v>
      </c>
      <c r="J43" s="226"/>
      <c r="K43" s="226"/>
      <c r="L43" s="226"/>
      <c r="M43" s="226"/>
      <c r="N43" s="226"/>
      <c r="O43" s="1"/>
      <c r="P43" s="1"/>
      <c r="Q43" s="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1:190" s="156" customFormat="1" x14ac:dyDescent="0.2">
      <c r="A44" s="40"/>
      <c r="B44" s="24"/>
      <c r="C44" s="150"/>
      <c r="D44" s="11"/>
      <c r="E44" s="11"/>
      <c r="F44" s="89"/>
      <c r="G44" s="90">
        <f>F44*E44</f>
        <v>0</v>
      </c>
      <c r="H44" s="18"/>
      <c r="I44" s="257"/>
      <c r="J44" s="257"/>
      <c r="K44" s="257"/>
      <c r="L44" s="257"/>
      <c r="M44" s="274"/>
      <c r="N44" s="90">
        <f>M44*L44</f>
        <v>0</v>
      </c>
      <c r="O44" s="1"/>
      <c r="P44" s="275">
        <f t="shared" ref="P44:P46" si="7">G44-N44</f>
        <v>0</v>
      </c>
      <c r="Q44" s="263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pans="1:190" s="156" customFormat="1" x14ac:dyDescent="0.2">
      <c r="A45" s="40"/>
      <c r="B45" s="24"/>
      <c r="C45" s="150"/>
      <c r="D45" s="11"/>
      <c r="E45" s="11"/>
      <c r="F45" s="89"/>
      <c r="G45" s="90">
        <f t="shared" ref="G45:G46" si="8">F45*E45</f>
        <v>0</v>
      </c>
      <c r="H45" s="18"/>
      <c r="I45" s="257"/>
      <c r="J45" s="257"/>
      <c r="K45" s="257"/>
      <c r="L45" s="257"/>
      <c r="M45" s="274"/>
      <c r="N45" s="90">
        <f t="shared" ref="N45:N46" si="9">M45*L45</f>
        <v>0</v>
      </c>
      <c r="O45" s="1"/>
      <c r="P45" s="275">
        <f t="shared" si="7"/>
        <v>0</v>
      </c>
      <c r="Q45" s="263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</row>
    <row r="46" spans="1:190" s="156" customFormat="1" ht="13.5" thickBot="1" x14ac:dyDescent="0.25">
      <c r="A46" s="40"/>
      <c r="B46" s="24"/>
      <c r="C46" s="150"/>
      <c r="D46" s="11"/>
      <c r="E46" s="11"/>
      <c r="F46" s="89"/>
      <c r="G46" s="164">
        <f t="shared" si="8"/>
        <v>0</v>
      </c>
      <c r="H46" s="18"/>
      <c r="I46" s="257"/>
      <c r="J46" s="257"/>
      <c r="K46" s="257"/>
      <c r="L46" s="257"/>
      <c r="M46" s="274"/>
      <c r="N46" s="164">
        <f t="shared" si="9"/>
        <v>0</v>
      </c>
      <c r="O46" s="1"/>
      <c r="P46" s="407">
        <f t="shared" si="7"/>
        <v>0</v>
      </c>
      <c r="Q46" s="263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</row>
    <row r="47" spans="1:190" s="156" customFormat="1" ht="13.5" thickBot="1" x14ac:dyDescent="0.25">
      <c r="A47" s="40"/>
      <c r="B47" s="169" t="s">
        <v>30</v>
      </c>
      <c r="C47" s="174"/>
      <c r="D47" s="174"/>
      <c r="E47" s="174"/>
      <c r="F47" s="172"/>
      <c r="G47" s="173">
        <f>SUM(G44:G46)</f>
        <v>0</v>
      </c>
      <c r="H47" s="18"/>
      <c r="I47" s="169" t="s">
        <v>30</v>
      </c>
      <c r="J47" s="174"/>
      <c r="K47" s="174"/>
      <c r="L47" s="174"/>
      <c r="M47" s="172"/>
      <c r="N47" s="194">
        <f>SUM(N44:N46)</f>
        <v>0</v>
      </c>
      <c r="O47" s="1"/>
      <c r="P47" s="400">
        <f>SUM(P44:P46)</f>
        <v>0</v>
      </c>
      <c r="Q47" s="263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190" s="40" customFormat="1" x14ac:dyDescent="0.2">
      <c r="B48" s="227" t="str">
        <f>B25</f>
        <v>Technical Assistance (Third Party)</v>
      </c>
      <c r="C48" s="228"/>
      <c r="D48" s="228"/>
      <c r="E48" s="228"/>
      <c r="F48" s="228"/>
      <c r="G48" s="409"/>
      <c r="H48" s="18"/>
      <c r="I48" s="227" t="str">
        <f>I25</f>
        <v>Technical Assistance (Third Party)</v>
      </c>
      <c r="J48" s="228"/>
      <c r="K48" s="228"/>
      <c r="L48" s="228"/>
      <c r="M48" s="228"/>
      <c r="N48" s="409"/>
      <c r="O48" s="1"/>
      <c r="P48" s="1"/>
      <c r="Q48" s="1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62" x14ac:dyDescent="0.2">
      <c r="B49" s="24"/>
      <c r="C49" s="150"/>
      <c r="D49" s="11"/>
      <c r="E49" s="11"/>
      <c r="F49" s="89"/>
      <c r="G49" s="90">
        <f>F49*E49</f>
        <v>0</v>
      </c>
      <c r="H49" s="18"/>
      <c r="I49" s="257"/>
      <c r="J49" s="257"/>
      <c r="K49" s="257"/>
      <c r="L49" s="257"/>
      <c r="M49" s="274"/>
      <c r="N49" s="90">
        <f>M49*L49</f>
        <v>0</v>
      </c>
      <c r="O49" s="1"/>
      <c r="P49" s="275">
        <f t="shared" ref="P49:P55" si="10">G49-N49</f>
        <v>0</v>
      </c>
      <c r="Q49" s="263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 s="1" customFormat="1" x14ac:dyDescent="0.2">
      <c r="B50" s="24"/>
      <c r="C50" s="150"/>
      <c r="D50" s="11"/>
      <c r="E50" s="11"/>
      <c r="F50" s="89"/>
      <c r="G50" s="90">
        <f t="shared" ref="G50:G55" si="11">E50*F50</f>
        <v>0</v>
      </c>
      <c r="H50" s="18"/>
      <c r="I50" s="257"/>
      <c r="J50" s="257"/>
      <c r="K50" s="257"/>
      <c r="L50" s="257"/>
      <c r="M50" s="274"/>
      <c r="N50" s="90">
        <f t="shared" ref="N50:N55" si="12">L50*M50</f>
        <v>0</v>
      </c>
      <c r="P50" s="275">
        <f t="shared" si="10"/>
        <v>0</v>
      </c>
      <c r="Q50" s="263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s="1" customFormat="1" x14ac:dyDescent="0.2">
      <c r="B51" s="24"/>
      <c r="C51" s="150"/>
      <c r="D51" s="11"/>
      <c r="E51" s="11"/>
      <c r="F51" s="89"/>
      <c r="G51" s="90">
        <f t="shared" si="11"/>
        <v>0</v>
      </c>
      <c r="H51" s="18"/>
      <c r="I51" s="257"/>
      <c r="J51" s="257"/>
      <c r="K51" s="257"/>
      <c r="L51" s="257"/>
      <c r="M51" s="274"/>
      <c r="N51" s="90">
        <f t="shared" si="12"/>
        <v>0</v>
      </c>
      <c r="P51" s="275">
        <f t="shared" si="10"/>
        <v>0</v>
      </c>
      <c r="Q51" s="263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62" s="1" customFormat="1" x14ac:dyDescent="0.2">
      <c r="B52" s="24"/>
      <c r="C52" s="150"/>
      <c r="D52" s="11"/>
      <c r="E52" s="11"/>
      <c r="F52" s="89"/>
      <c r="G52" s="90">
        <f t="shared" si="11"/>
        <v>0</v>
      </c>
      <c r="H52" s="18"/>
      <c r="I52" s="257"/>
      <c r="J52" s="257"/>
      <c r="K52" s="257"/>
      <c r="L52" s="257"/>
      <c r="M52" s="274"/>
      <c r="N52" s="90">
        <f t="shared" si="12"/>
        <v>0</v>
      </c>
      <c r="P52" s="275">
        <f t="shared" si="10"/>
        <v>0</v>
      </c>
      <c r="Q52" s="263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1:62" s="1" customFormat="1" x14ac:dyDescent="0.2">
      <c r="B53" s="24"/>
      <c r="C53" s="150"/>
      <c r="D53" s="11"/>
      <c r="E53" s="11"/>
      <c r="F53" s="89"/>
      <c r="G53" s="90">
        <f t="shared" si="11"/>
        <v>0</v>
      </c>
      <c r="H53" s="18"/>
      <c r="I53" s="257"/>
      <c r="J53" s="257"/>
      <c r="K53" s="257"/>
      <c r="L53" s="257"/>
      <c r="M53" s="274"/>
      <c r="N53" s="90">
        <f t="shared" si="12"/>
        <v>0</v>
      </c>
      <c r="P53" s="275">
        <f t="shared" si="10"/>
        <v>0</v>
      </c>
      <c r="Q53" s="263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1:62" s="1" customFormat="1" x14ac:dyDescent="0.2">
      <c r="B54" s="24"/>
      <c r="C54" s="150"/>
      <c r="D54" s="11"/>
      <c r="E54" s="11"/>
      <c r="F54" s="89"/>
      <c r="G54" s="90">
        <f t="shared" si="11"/>
        <v>0</v>
      </c>
      <c r="H54" s="18"/>
      <c r="I54" s="257"/>
      <c r="J54" s="257"/>
      <c r="K54" s="257"/>
      <c r="L54" s="257"/>
      <c r="M54" s="274"/>
      <c r="N54" s="90">
        <f t="shared" si="12"/>
        <v>0</v>
      </c>
      <c r="P54" s="275">
        <f t="shared" si="10"/>
        <v>0</v>
      </c>
      <c r="Q54" s="263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s="1" customFormat="1" ht="13.5" thickBot="1" x14ac:dyDescent="0.25">
      <c r="A55" s="18"/>
      <c r="B55" s="24"/>
      <c r="C55" s="150"/>
      <c r="D55" s="11"/>
      <c r="E55" s="11"/>
      <c r="F55" s="89"/>
      <c r="G55" s="90">
        <f t="shared" si="11"/>
        <v>0</v>
      </c>
      <c r="H55" s="18"/>
      <c r="I55" s="257"/>
      <c r="J55" s="257"/>
      <c r="K55" s="257"/>
      <c r="L55" s="257"/>
      <c r="M55" s="274"/>
      <c r="N55" s="90">
        <f t="shared" si="12"/>
        <v>0</v>
      </c>
      <c r="P55" s="407">
        <f t="shared" si="10"/>
        <v>0</v>
      </c>
      <c r="Q55" s="263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</row>
    <row r="56" spans="1:62" s="1" customFormat="1" ht="13.5" thickBot="1" x14ac:dyDescent="0.25">
      <c r="A56" s="18"/>
      <c r="B56" s="169" t="s">
        <v>30</v>
      </c>
      <c r="C56" s="174"/>
      <c r="D56" s="174"/>
      <c r="E56" s="174"/>
      <c r="F56" s="172"/>
      <c r="G56" s="173">
        <f>SUM(G49:G55)</f>
        <v>0</v>
      </c>
      <c r="H56" s="18"/>
      <c r="I56" s="169" t="s">
        <v>30</v>
      </c>
      <c r="J56" s="174"/>
      <c r="K56" s="174"/>
      <c r="L56" s="174"/>
      <c r="M56" s="172"/>
      <c r="N56" s="194">
        <f>SUM(N49:N55)</f>
        <v>0</v>
      </c>
      <c r="P56" s="400">
        <f>SUM(P49:P55)</f>
        <v>0</v>
      </c>
      <c r="Q56" s="26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</row>
    <row r="57" spans="1:62" s="2" customFormat="1" x14ac:dyDescent="0.2">
      <c r="B57" s="77" t="s">
        <v>51</v>
      </c>
      <c r="C57" s="77"/>
      <c r="D57" s="78"/>
      <c r="E57" s="78"/>
      <c r="F57" s="78"/>
      <c r="G57" s="78"/>
      <c r="H57" s="18"/>
      <c r="I57" s="77" t="s">
        <v>51</v>
      </c>
      <c r="J57" s="77"/>
      <c r="K57" s="78"/>
      <c r="L57" s="78"/>
      <c r="M57" s="78"/>
      <c r="N57" s="78"/>
      <c r="O57" s="1"/>
      <c r="P57" s="1"/>
      <c r="Q57" s="1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</row>
    <row r="58" spans="1:62" x14ac:dyDescent="0.2">
      <c r="B58" s="10"/>
      <c r="C58" s="71"/>
      <c r="D58" s="184"/>
      <c r="E58" s="184"/>
      <c r="F58" s="185"/>
      <c r="G58" s="90">
        <f>F58*E58</f>
        <v>0</v>
      </c>
      <c r="H58" s="18"/>
      <c r="I58" s="257"/>
      <c r="J58" s="257"/>
      <c r="K58" s="257"/>
      <c r="L58" s="257"/>
      <c r="M58" s="274"/>
      <c r="N58" s="90">
        <f>M58*L58</f>
        <v>0</v>
      </c>
      <c r="P58" s="275">
        <f t="shared" ref="P58:P59" si="13">G58-N58</f>
        <v>0</v>
      </c>
      <c r="Q58" s="277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Y58" s="59"/>
      <c r="AZ58" s="59"/>
    </row>
    <row r="59" spans="1:62" s="1" customFormat="1" ht="13.5" thickBot="1" x14ac:dyDescent="0.25">
      <c r="B59" s="10"/>
      <c r="C59" s="391"/>
      <c r="D59" s="392"/>
      <c r="E59" s="392"/>
      <c r="F59" s="393"/>
      <c r="G59" s="90">
        <f>E59*F59</f>
        <v>0</v>
      </c>
      <c r="H59" s="18"/>
      <c r="I59" s="257"/>
      <c r="J59" s="257"/>
      <c r="K59" s="257"/>
      <c r="L59" s="257"/>
      <c r="M59" s="274"/>
      <c r="N59" s="90">
        <f>L59*M59</f>
        <v>0</v>
      </c>
      <c r="P59" s="407">
        <f t="shared" si="13"/>
        <v>0</v>
      </c>
      <c r="Q59" s="263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Y59" s="59"/>
    </row>
    <row r="60" spans="1:62" s="1" customFormat="1" ht="13.5" thickBot="1" x14ac:dyDescent="0.25">
      <c r="A60" s="18"/>
      <c r="B60" s="174" t="s">
        <v>30</v>
      </c>
      <c r="C60" s="174"/>
      <c r="D60" s="174"/>
      <c r="E60" s="174"/>
      <c r="F60" s="172"/>
      <c r="G60" s="173">
        <f>SUM(G58:G59)</f>
        <v>0</v>
      </c>
      <c r="H60" s="18"/>
      <c r="I60" s="174" t="s">
        <v>30</v>
      </c>
      <c r="J60" s="174"/>
      <c r="K60" s="174"/>
      <c r="L60" s="174"/>
      <c r="M60" s="172"/>
      <c r="N60" s="194">
        <f>SUM(N58:N59)</f>
        <v>0</v>
      </c>
      <c r="P60" s="400">
        <f>SUM(P58:P59)</f>
        <v>0</v>
      </c>
      <c r="Q60" s="263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62" s="2" customFormat="1" x14ac:dyDescent="0.2">
      <c r="B61" s="16"/>
      <c r="C61" s="77"/>
      <c r="D61" s="78"/>
      <c r="E61" s="78"/>
      <c r="F61" s="78"/>
      <c r="G61" s="78"/>
      <c r="H61" s="18"/>
      <c r="I61" s="16"/>
      <c r="J61" s="77"/>
      <c r="K61" s="78"/>
      <c r="L61" s="78"/>
      <c r="M61" s="78"/>
      <c r="N61" s="78"/>
      <c r="O61" s="1"/>
      <c r="P61" s="1"/>
      <c r="Q61" s="1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1:62" s="70" customFormat="1" ht="20.25" customHeight="1" x14ac:dyDescent="0.25">
      <c r="A62" s="68"/>
      <c r="B62" s="222" t="s">
        <v>68</v>
      </c>
      <c r="C62" s="223"/>
      <c r="D62" s="223"/>
      <c r="E62" s="223"/>
      <c r="F62" s="223"/>
      <c r="G62" s="224"/>
      <c r="H62" s="18"/>
      <c r="I62" s="222" t="s">
        <v>68</v>
      </c>
      <c r="J62" s="223"/>
      <c r="K62" s="223"/>
      <c r="L62" s="223"/>
      <c r="M62" s="223"/>
      <c r="N62" s="224"/>
      <c r="O62" s="1"/>
      <c r="P62" s="1"/>
      <c r="Q62" s="1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1:62" s="156" customFormat="1" ht="51" x14ac:dyDescent="0.2">
      <c r="A63" s="40"/>
      <c r="B63" s="179" t="s">
        <v>13</v>
      </c>
      <c r="C63" s="179" t="s">
        <v>46</v>
      </c>
      <c r="D63" s="179" t="s">
        <v>36</v>
      </c>
      <c r="E63" s="398" t="s">
        <v>14</v>
      </c>
      <c r="F63" s="398" t="s">
        <v>112</v>
      </c>
      <c r="G63" s="118" t="s">
        <v>111</v>
      </c>
      <c r="H63" s="18"/>
      <c r="I63" s="179" t="s">
        <v>13</v>
      </c>
      <c r="J63" s="179" t="s">
        <v>46</v>
      </c>
      <c r="K63" s="179" t="s">
        <v>36</v>
      </c>
      <c r="L63" s="398" t="s">
        <v>14</v>
      </c>
      <c r="M63" s="398" t="s">
        <v>112</v>
      </c>
      <c r="N63" s="399" t="s">
        <v>26</v>
      </c>
      <c r="O63" s="1"/>
      <c r="P63" s="251" t="s">
        <v>99</v>
      </c>
      <c r="Q63" s="288" t="s">
        <v>87</v>
      </c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62" s="156" customFormat="1" x14ac:dyDescent="0.2">
      <c r="A64" s="40"/>
      <c r="B64" s="225" t="str">
        <f>B43</f>
        <v>Project Management (Third Party)</v>
      </c>
      <c r="C64" s="226"/>
      <c r="D64" s="226"/>
      <c r="E64" s="226"/>
      <c r="F64" s="226"/>
      <c r="G64" s="226"/>
      <c r="H64" s="18"/>
      <c r="I64" s="225" t="str">
        <f>I43</f>
        <v>Project Management (Third Party)</v>
      </c>
      <c r="J64" s="226"/>
      <c r="K64" s="226"/>
      <c r="L64" s="226"/>
      <c r="M64" s="226"/>
      <c r="N64" s="226"/>
      <c r="O64" s="1"/>
      <c r="P64" s="1"/>
      <c r="Q64" s="1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62" s="156" customFormat="1" x14ac:dyDescent="0.2">
      <c r="A65" s="40"/>
      <c r="B65" s="24"/>
      <c r="C65" s="150"/>
      <c r="D65" s="11"/>
      <c r="E65" s="11"/>
      <c r="F65" s="89"/>
      <c r="G65" s="90">
        <f>F65*E65</f>
        <v>0</v>
      </c>
      <c r="H65" s="18"/>
      <c r="I65" s="257"/>
      <c r="J65" s="257"/>
      <c r="K65" s="257"/>
      <c r="L65" s="257"/>
      <c r="M65" s="274"/>
      <c r="N65" s="90">
        <f>M65*L65</f>
        <v>0</v>
      </c>
      <c r="O65" s="1"/>
      <c r="P65" s="275">
        <f t="shared" ref="P65:P67" si="14">G65-N65</f>
        <v>0</v>
      </c>
      <c r="Q65" s="263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</row>
    <row r="66" spans="1:62" s="156" customFormat="1" x14ac:dyDescent="0.2">
      <c r="A66" s="40"/>
      <c r="B66" s="24"/>
      <c r="C66" s="150"/>
      <c r="D66" s="11"/>
      <c r="E66" s="11"/>
      <c r="F66" s="89"/>
      <c r="G66" s="90">
        <f t="shared" ref="G66:G67" si="15">F66*E66</f>
        <v>0</v>
      </c>
      <c r="H66" s="18"/>
      <c r="I66" s="257"/>
      <c r="J66" s="257"/>
      <c r="K66" s="257"/>
      <c r="L66" s="257"/>
      <c r="M66" s="274"/>
      <c r="N66" s="90">
        <f t="shared" ref="N66:N67" si="16">M66*L66</f>
        <v>0</v>
      </c>
      <c r="O66" s="1"/>
      <c r="P66" s="275">
        <f t="shared" si="14"/>
        <v>0</v>
      </c>
      <c r="Q66" s="263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s="156" customFormat="1" ht="13.5" thickBot="1" x14ac:dyDescent="0.25">
      <c r="A67" s="40"/>
      <c r="B67" s="159"/>
      <c r="C67" s="191"/>
      <c r="D67" s="192"/>
      <c r="E67" s="192"/>
      <c r="F67" s="193"/>
      <c r="G67" s="164">
        <f t="shared" si="15"/>
        <v>0</v>
      </c>
      <c r="H67" s="18"/>
      <c r="I67" s="257"/>
      <c r="J67" s="257"/>
      <c r="K67" s="257"/>
      <c r="L67" s="257"/>
      <c r="M67" s="274"/>
      <c r="N67" s="164">
        <f t="shared" si="16"/>
        <v>0</v>
      </c>
      <c r="O67" s="1"/>
      <c r="P67" s="407">
        <f t="shared" si="14"/>
        <v>0</v>
      </c>
      <c r="Q67" s="263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</row>
    <row r="68" spans="1:62" s="156" customFormat="1" ht="13.5" thickBot="1" x14ac:dyDescent="0.25">
      <c r="A68" s="40"/>
      <c r="B68" s="169" t="s">
        <v>30</v>
      </c>
      <c r="C68" s="174"/>
      <c r="D68" s="174"/>
      <c r="E68" s="174"/>
      <c r="F68" s="172"/>
      <c r="G68" s="173">
        <f>SUM(G65:G67)</f>
        <v>0</v>
      </c>
      <c r="H68" s="18"/>
      <c r="I68" s="169" t="s">
        <v>30</v>
      </c>
      <c r="J68" s="174"/>
      <c r="K68" s="174"/>
      <c r="L68" s="174"/>
      <c r="M68" s="172"/>
      <c r="N68" s="194">
        <f>SUM(N65:N67)</f>
        <v>0</v>
      </c>
      <c r="O68" s="1"/>
      <c r="P68" s="388">
        <f>SUM(P65:P67)</f>
        <v>0</v>
      </c>
      <c r="Q68" s="263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s="156" customFormat="1" x14ac:dyDescent="0.2">
      <c r="A69" s="40"/>
      <c r="B69" s="230" t="s">
        <v>50</v>
      </c>
      <c r="C69" s="231"/>
      <c r="D69" s="231"/>
      <c r="E69" s="231"/>
      <c r="F69" s="231"/>
      <c r="G69" s="231"/>
      <c r="H69" s="18"/>
      <c r="I69" s="230" t="s">
        <v>50</v>
      </c>
      <c r="J69" s="231"/>
      <c r="K69" s="231"/>
      <c r="L69" s="231"/>
      <c r="M69" s="231"/>
      <c r="N69" s="231"/>
      <c r="O69" s="1"/>
      <c r="P69" s="1"/>
      <c r="Q69" s="1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x14ac:dyDescent="0.2">
      <c r="B70" s="24"/>
      <c r="C70" s="150"/>
      <c r="D70" s="11"/>
      <c r="E70" s="11"/>
      <c r="F70" s="89"/>
      <c r="G70" s="90">
        <f>F70*E70</f>
        <v>0</v>
      </c>
      <c r="H70" s="18"/>
      <c r="I70" s="257"/>
      <c r="J70" s="257"/>
      <c r="K70" s="257"/>
      <c r="L70" s="257"/>
      <c r="M70" s="274"/>
      <c r="N70" s="90">
        <f>M70*L70</f>
        <v>0</v>
      </c>
      <c r="O70" s="1"/>
      <c r="P70" s="275">
        <f t="shared" ref="P70:P76" si="17">G70-N70</f>
        <v>0</v>
      </c>
      <c r="Q70" s="263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s="1" customFormat="1" x14ac:dyDescent="0.2">
      <c r="B71" s="24"/>
      <c r="C71" s="150"/>
      <c r="D71" s="11"/>
      <c r="E71" s="11"/>
      <c r="F71" s="89"/>
      <c r="G71" s="90">
        <f t="shared" ref="G71:G76" si="18">E71*F71</f>
        <v>0</v>
      </c>
      <c r="H71" s="18"/>
      <c r="I71" s="257"/>
      <c r="J71" s="257"/>
      <c r="K71" s="257"/>
      <c r="L71" s="257"/>
      <c r="M71" s="274"/>
      <c r="N71" s="90">
        <f t="shared" ref="N71:N76" si="19">L71*M71</f>
        <v>0</v>
      </c>
      <c r="P71" s="275">
        <f t="shared" si="17"/>
        <v>0</v>
      </c>
      <c r="Q71" s="263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s="1" customFormat="1" x14ac:dyDescent="0.2">
      <c r="B72" s="24"/>
      <c r="C72" s="150"/>
      <c r="D72" s="11"/>
      <c r="E72" s="11"/>
      <c r="F72" s="89"/>
      <c r="G72" s="90">
        <f t="shared" si="18"/>
        <v>0</v>
      </c>
      <c r="H72" s="18"/>
      <c r="I72" s="257"/>
      <c r="J72" s="257"/>
      <c r="K72" s="257"/>
      <c r="L72" s="257"/>
      <c r="M72" s="274"/>
      <c r="N72" s="90">
        <f t="shared" si="19"/>
        <v>0</v>
      </c>
      <c r="P72" s="275">
        <f t="shared" si="17"/>
        <v>0</v>
      </c>
      <c r="Q72" s="263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62" s="1" customFormat="1" x14ac:dyDescent="0.2">
      <c r="B73" s="24"/>
      <c r="C73" s="150"/>
      <c r="D73" s="11"/>
      <c r="E73" s="11"/>
      <c r="F73" s="89"/>
      <c r="G73" s="90">
        <f t="shared" si="18"/>
        <v>0</v>
      </c>
      <c r="H73" s="18"/>
      <c r="I73" s="257"/>
      <c r="J73" s="257"/>
      <c r="K73" s="257"/>
      <c r="L73" s="257"/>
      <c r="M73" s="274"/>
      <c r="N73" s="90">
        <f t="shared" si="19"/>
        <v>0</v>
      </c>
      <c r="P73" s="275">
        <f t="shared" si="17"/>
        <v>0</v>
      </c>
      <c r="Q73" s="263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s="1" customFormat="1" x14ac:dyDescent="0.2">
      <c r="B74" s="24"/>
      <c r="C74" s="150"/>
      <c r="D74" s="11"/>
      <c r="E74" s="11"/>
      <c r="F74" s="89"/>
      <c r="G74" s="90">
        <f t="shared" si="18"/>
        <v>0</v>
      </c>
      <c r="H74" s="18"/>
      <c r="I74" s="257"/>
      <c r="J74" s="257"/>
      <c r="K74" s="257"/>
      <c r="L74" s="257"/>
      <c r="M74" s="274"/>
      <c r="N74" s="90">
        <f t="shared" si="19"/>
        <v>0</v>
      </c>
      <c r="P74" s="275">
        <f t="shared" si="17"/>
        <v>0</v>
      </c>
      <c r="Q74" s="263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s="1" customFormat="1" x14ac:dyDescent="0.2">
      <c r="B75" s="24"/>
      <c r="C75" s="150"/>
      <c r="D75" s="11"/>
      <c r="E75" s="11"/>
      <c r="F75" s="89"/>
      <c r="G75" s="90">
        <f t="shared" si="18"/>
        <v>0</v>
      </c>
      <c r="H75" s="18"/>
      <c r="I75" s="257"/>
      <c r="J75" s="257"/>
      <c r="K75" s="257"/>
      <c r="L75" s="257"/>
      <c r="M75" s="274"/>
      <c r="N75" s="90">
        <f t="shared" si="19"/>
        <v>0</v>
      </c>
      <c r="P75" s="275">
        <f t="shared" si="17"/>
        <v>0</v>
      </c>
      <c r="Q75" s="263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s="1" customFormat="1" ht="13.5" thickBot="1" x14ac:dyDescent="0.25">
      <c r="A76" s="18"/>
      <c r="B76" s="24"/>
      <c r="C76" s="150"/>
      <c r="D76" s="11"/>
      <c r="E76" s="11"/>
      <c r="F76" s="89"/>
      <c r="G76" s="90">
        <f t="shared" si="18"/>
        <v>0</v>
      </c>
      <c r="H76" s="18"/>
      <c r="I76" s="257"/>
      <c r="J76" s="257"/>
      <c r="K76" s="257"/>
      <c r="L76" s="257"/>
      <c r="M76" s="274"/>
      <c r="N76" s="90">
        <f t="shared" si="19"/>
        <v>0</v>
      </c>
      <c r="P76" s="407">
        <f t="shared" si="17"/>
        <v>0</v>
      </c>
      <c r="Q76" s="263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s="1" customFormat="1" ht="13.5" thickBot="1" x14ac:dyDescent="0.25">
      <c r="A77" s="18"/>
      <c r="B77" s="169" t="s">
        <v>30</v>
      </c>
      <c r="C77" s="174"/>
      <c r="D77" s="174"/>
      <c r="E77" s="174"/>
      <c r="F77" s="172"/>
      <c r="G77" s="173">
        <f>SUM(G70:G76)</f>
        <v>0</v>
      </c>
      <c r="H77" s="18"/>
      <c r="I77" s="169" t="s">
        <v>30</v>
      </c>
      <c r="J77" s="174"/>
      <c r="K77" s="174"/>
      <c r="L77" s="174"/>
      <c r="M77" s="172"/>
      <c r="N77" s="194">
        <f>SUM(N70:N76)</f>
        <v>0</v>
      </c>
      <c r="P77" s="400">
        <f>SUM(P70:P76)</f>
        <v>0</v>
      </c>
      <c r="Q77" s="263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s="1" customFormat="1" x14ac:dyDescent="0.2">
      <c r="A78" s="18"/>
      <c r="B78" s="219" t="s">
        <v>51</v>
      </c>
      <c r="C78" s="219"/>
      <c r="D78" s="219"/>
      <c r="E78" s="219"/>
      <c r="F78" s="219"/>
      <c r="G78" s="219"/>
      <c r="H78" s="18"/>
      <c r="I78" s="219" t="s">
        <v>51</v>
      </c>
      <c r="J78" s="219"/>
      <c r="K78" s="219"/>
      <c r="L78" s="219"/>
      <c r="M78" s="219"/>
      <c r="N78" s="219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</row>
    <row r="79" spans="1:62" s="156" customFormat="1" x14ac:dyDescent="0.2">
      <c r="A79" s="40"/>
      <c r="B79" s="10"/>
      <c r="C79" s="71"/>
      <c r="D79" s="184"/>
      <c r="E79" s="184"/>
      <c r="F79" s="185"/>
      <c r="G79" s="90">
        <f>F79*E79</f>
        <v>0</v>
      </c>
      <c r="H79" s="18"/>
      <c r="I79" s="257"/>
      <c r="J79" s="257"/>
      <c r="K79" s="257"/>
      <c r="L79" s="257"/>
      <c r="M79" s="274"/>
      <c r="N79" s="90">
        <f>M79*L79</f>
        <v>0</v>
      </c>
      <c r="O79" s="102"/>
      <c r="P79" s="275">
        <f>G79-N79</f>
        <v>0</v>
      </c>
      <c r="Q79" s="27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</row>
    <row r="80" spans="1:62" ht="13.5" thickBot="1" x14ac:dyDescent="0.25">
      <c r="B80" s="10"/>
      <c r="C80" s="150"/>
      <c r="D80" s="11"/>
      <c r="E80" s="11"/>
      <c r="F80" s="89"/>
      <c r="G80" s="90">
        <f>E80*F80</f>
        <v>0</v>
      </c>
      <c r="H80" s="18"/>
      <c r="I80" s="257"/>
      <c r="J80" s="257"/>
      <c r="K80" s="257"/>
      <c r="L80" s="257"/>
      <c r="M80" s="274"/>
      <c r="N80" s="90">
        <f>L80*M80</f>
        <v>0</v>
      </c>
      <c r="O80" s="156"/>
      <c r="P80" s="407">
        <f>G80-N80</f>
        <v>0</v>
      </c>
      <c r="Q80" s="263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Y80" s="59"/>
      <c r="AZ80" s="59"/>
    </row>
    <row r="81" spans="1:62" s="1" customFormat="1" ht="13.5" thickBot="1" x14ac:dyDescent="0.25">
      <c r="A81" s="18"/>
      <c r="B81" s="169" t="s">
        <v>30</v>
      </c>
      <c r="C81" s="174"/>
      <c r="D81" s="174"/>
      <c r="E81" s="174"/>
      <c r="F81" s="172"/>
      <c r="G81" s="173">
        <f>SUM(G79:G80)</f>
        <v>0</v>
      </c>
      <c r="H81" s="18"/>
      <c r="I81" s="169" t="s">
        <v>30</v>
      </c>
      <c r="J81" s="174"/>
      <c r="K81" s="174"/>
      <c r="L81" s="174"/>
      <c r="M81" s="172"/>
      <c r="N81" s="194">
        <f>SUM(N79:N80)</f>
        <v>0</v>
      </c>
      <c r="P81" s="400">
        <f>SUM(P79:P80)</f>
        <v>0</v>
      </c>
      <c r="Q81" s="263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Y81" s="59"/>
    </row>
    <row r="82" spans="1:62" s="2" customFormat="1" x14ac:dyDescent="0.2">
      <c r="B82" s="16"/>
      <c r="C82" s="80"/>
      <c r="D82" s="80"/>
      <c r="E82" s="80"/>
      <c r="F82" s="80"/>
      <c r="G82" s="80"/>
      <c r="H82" s="18"/>
      <c r="I82" s="16"/>
      <c r="J82" s="80"/>
      <c r="K82" s="80"/>
      <c r="L82" s="80"/>
      <c r="M82" s="80"/>
      <c r="N82" s="80"/>
      <c r="O82" s="1"/>
      <c r="P82" s="1"/>
      <c r="Q82" s="1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s="70" customFormat="1" ht="20.25" customHeight="1" x14ac:dyDescent="0.25">
      <c r="A83" s="68"/>
      <c r="B83" s="222" t="s">
        <v>69</v>
      </c>
      <c r="C83" s="223"/>
      <c r="D83" s="223"/>
      <c r="E83" s="223"/>
      <c r="F83" s="223"/>
      <c r="G83" s="224"/>
      <c r="H83" s="18"/>
      <c r="I83" s="222" t="s">
        <v>69</v>
      </c>
      <c r="J83" s="223"/>
      <c r="K83" s="223"/>
      <c r="L83" s="223"/>
      <c r="M83" s="223"/>
      <c r="N83" s="224"/>
      <c r="O83" s="1"/>
      <c r="P83" s="1"/>
      <c r="Q83" s="1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s="156" customFormat="1" ht="51" x14ac:dyDescent="0.2">
      <c r="A84" s="40"/>
      <c r="B84" s="179" t="s">
        <v>13</v>
      </c>
      <c r="C84" s="179" t="s">
        <v>46</v>
      </c>
      <c r="D84" s="179" t="s">
        <v>36</v>
      </c>
      <c r="E84" s="398" t="s">
        <v>14</v>
      </c>
      <c r="F84" s="398" t="s">
        <v>112</v>
      </c>
      <c r="G84" s="118" t="s">
        <v>111</v>
      </c>
      <c r="H84" s="18"/>
      <c r="I84" s="179" t="s">
        <v>13</v>
      </c>
      <c r="J84" s="179" t="s">
        <v>46</v>
      </c>
      <c r="K84" s="179" t="s">
        <v>36</v>
      </c>
      <c r="L84" s="398" t="s">
        <v>14</v>
      </c>
      <c r="M84" s="398" t="s">
        <v>112</v>
      </c>
      <c r="N84" s="399" t="s">
        <v>26</v>
      </c>
      <c r="O84" s="1"/>
      <c r="P84" s="251" t="s">
        <v>99</v>
      </c>
      <c r="Q84" s="288" t="s">
        <v>87</v>
      </c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s="156" customFormat="1" x14ac:dyDescent="0.2">
      <c r="A85" s="40"/>
      <c r="B85" s="225" t="str">
        <f>B64</f>
        <v>Project Management (Third Party)</v>
      </c>
      <c r="C85" s="226"/>
      <c r="D85" s="226"/>
      <c r="E85" s="226"/>
      <c r="F85" s="226"/>
      <c r="G85" s="226"/>
      <c r="H85" s="18"/>
      <c r="I85" s="225" t="str">
        <f>I64</f>
        <v>Project Management (Third Party)</v>
      </c>
      <c r="J85" s="226"/>
      <c r="K85" s="226"/>
      <c r="L85" s="226"/>
      <c r="M85" s="226"/>
      <c r="N85" s="226"/>
      <c r="O85" s="1"/>
      <c r="P85" s="1"/>
      <c r="Q85" s="1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s="156" customFormat="1" x14ac:dyDescent="0.2">
      <c r="A86" s="40"/>
      <c r="B86" s="24"/>
      <c r="C86" s="150"/>
      <c r="D86" s="11"/>
      <c r="E86" s="11"/>
      <c r="F86" s="89"/>
      <c r="G86" s="90">
        <f>F86*E86</f>
        <v>0</v>
      </c>
      <c r="H86" s="18"/>
      <c r="I86" s="257"/>
      <c r="J86" s="257"/>
      <c r="K86" s="257"/>
      <c r="L86" s="257"/>
      <c r="M86" s="274"/>
      <c r="N86" s="90">
        <f>M86*L86</f>
        <v>0</v>
      </c>
      <c r="O86" s="1"/>
      <c r="P86" s="275">
        <f t="shared" ref="P86:P88" si="20">G86-N86</f>
        <v>0</v>
      </c>
      <c r="Q86" s="263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s="156" customFormat="1" x14ac:dyDescent="0.2">
      <c r="A87" s="40"/>
      <c r="B87" s="24"/>
      <c r="C87" s="150"/>
      <c r="D87" s="11"/>
      <c r="E87" s="11"/>
      <c r="F87" s="89"/>
      <c r="G87" s="90">
        <f t="shared" ref="G87:G88" si="21">F87*E87</f>
        <v>0</v>
      </c>
      <c r="H87" s="18"/>
      <c r="I87" s="257"/>
      <c r="J87" s="257"/>
      <c r="K87" s="257"/>
      <c r="L87" s="257"/>
      <c r="M87" s="274"/>
      <c r="N87" s="90">
        <f t="shared" ref="N87:N88" si="22">M87*L87</f>
        <v>0</v>
      </c>
      <c r="O87" s="1"/>
      <c r="P87" s="275">
        <f t="shared" si="20"/>
        <v>0</v>
      </c>
      <c r="Q87" s="263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s="156" customFormat="1" ht="13.5" thickBot="1" x14ac:dyDescent="0.25">
      <c r="A88" s="40"/>
      <c r="B88" s="24"/>
      <c r="C88" s="150"/>
      <c r="D88" s="11"/>
      <c r="E88" s="11"/>
      <c r="F88" s="89"/>
      <c r="G88" s="90">
        <f t="shared" si="21"/>
        <v>0</v>
      </c>
      <c r="H88" s="18"/>
      <c r="I88" s="257"/>
      <c r="J88" s="257"/>
      <c r="K88" s="257"/>
      <c r="L88" s="257"/>
      <c r="M88" s="274"/>
      <c r="N88" s="90">
        <f t="shared" si="22"/>
        <v>0</v>
      </c>
      <c r="O88" s="1"/>
      <c r="P88" s="407">
        <f t="shared" si="20"/>
        <v>0</v>
      </c>
      <c r="Q88" s="263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156" customFormat="1" ht="13.5" thickBot="1" x14ac:dyDescent="0.25">
      <c r="A89" s="40"/>
      <c r="B89" s="169" t="s">
        <v>30</v>
      </c>
      <c r="C89" s="174"/>
      <c r="D89" s="174"/>
      <c r="E89" s="174"/>
      <c r="F89" s="172"/>
      <c r="G89" s="173">
        <f>SUM(G86:G88)</f>
        <v>0</v>
      </c>
      <c r="H89" s="18"/>
      <c r="I89" s="169" t="s">
        <v>30</v>
      </c>
      <c r="J89" s="174"/>
      <c r="K89" s="174"/>
      <c r="L89" s="174"/>
      <c r="M89" s="172"/>
      <c r="N89" s="194">
        <f>SUM(N86:N88)</f>
        <v>0</v>
      </c>
      <c r="O89" s="1"/>
      <c r="P89" s="400">
        <f>SUM(P86:P88)</f>
        <v>0</v>
      </c>
      <c r="Q89" s="263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s="156" customFormat="1" x14ac:dyDescent="0.2">
      <c r="A90" s="40"/>
      <c r="B90" s="220" t="s">
        <v>50</v>
      </c>
      <c r="C90" s="221"/>
      <c r="D90" s="221"/>
      <c r="E90" s="221"/>
      <c r="F90" s="221"/>
      <c r="G90" s="221"/>
      <c r="H90" s="18"/>
      <c r="I90" s="220" t="s">
        <v>50</v>
      </c>
      <c r="J90" s="221"/>
      <c r="K90" s="221"/>
      <c r="L90" s="221"/>
      <c r="M90" s="221"/>
      <c r="N90" s="221"/>
      <c r="O90" s="1"/>
      <c r="P90" s="1"/>
      <c r="Q90" s="1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x14ac:dyDescent="0.2">
      <c r="B91" s="24"/>
      <c r="C91" s="150"/>
      <c r="D91" s="11"/>
      <c r="E91" s="11"/>
      <c r="F91" s="89"/>
      <c r="G91" s="90">
        <f>F91*E91</f>
        <v>0</v>
      </c>
      <c r="H91" s="18"/>
      <c r="I91" s="257"/>
      <c r="J91" s="257"/>
      <c r="K91" s="257"/>
      <c r="L91" s="257"/>
      <c r="M91" s="274"/>
      <c r="N91" s="90">
        <f>M91*L91</f>
        <v>0</v>
      </c>
      <c r="O91" s="1"/>
      <c r="P91" s="275">
        <f t="shared" ref="P91:P97" si="23">G91-N91</f>
        <v>0</v>
      </c>
      <c r="Q91" s="263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s="1" customFormat="1" x14ac:dyDescent="0.2">
      <c r="B92" s="24"/>
      <c r="C92" s="150"/>
      <c r="D92" s="11"/>
      <c r="E92" s="11"/>
      <c r="F92" s="89"/>
      <c r="G92" s="90">
        <f t="shared" ref="G92:G97" si="24">E92*F92</f>
        <v>0</v>
      </c>
      <c r="H92" s="18"/>
      <c r="I92" s="257"/>
      <c r="J92" s="257"/>
      <c r="K92" s="257"/>
      <c r="L92" s="257"/>
      <c r="M92" s="274"/>
      <c r="N92" s="90">
        <f t="shared" ref="N92:N97" si="25">L92*M92</f>
        <v>0</v>
      </c>
      <c r="P92" s="275">
        <f t="shared" si="23"/>
        <v>0</v>
      </c>
      <c r="Q92" s="263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s="1" customFormat="1" x14ac:dyDescent="0.2">
      <c r="B93" s="24"/>
      <c r="C93" s="150"/>
      <c r="D93" s="11"/>
      <c r="E93" s="11"/>
      <c r="F93" s="89"/>
      <c r="G93" s="90">
        <f t="shared" si="24"/>
        <v>0</v>
      </c>
      <c r="H93" s="18"/>
      <c r="I93" s="257"/>
      <c r="J93" s="257"/>
      <c r="K93" s="257"/>
      <c r="L93" s="257"/>
      <c r="M93" s="274"/>
      <c r="N93" s="90">
        <f t="shared" si="25"/>
        <v>0</v>
      </c>
      <c r="P93" s="275">
        <f t="shared" si="23"/>
        <v>0</v>
      </c>
      <c r="Q93" s="263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s="1" customFormat="1" x14ac:dyDescent="0.2">
      <c r="B94" s="24"/>
      <c r="C94" s="150"/>
      <c r="D94" s="11"/>
      <c r="E94" s="11"/>
      <c r="F94" s="89"/>
      <c r="G94" s="90">
        <f t="shared" si="24"/>
        <v>0</v>
      </c>
      <c r="H94" s="18"/>
      <c r="I94" s="257"/>
      <c r="J94" s="257"/>
      <c r="K94" s="257"/>
      <c r="L94" s="257"/>
      <c r="M94" s="274"/>
      <c r="N94" s="90">
        <f t="shared" si="25"/>
        <v>0</v>
      </c>
      <c r="P94" s="275">
        <f t="shared" si="23"/>
        <v>0</v>
      </c>
      <c r="Q94" s="263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s="1" customFormat="1" x14ac:dyDescent="0.2">
      <c r="B95" s="24"/>
      <c r="C95" s="150"/>
      <c r="D95" s="11"/>
      <c r="E95" s="11"/>
      <c r="F95" s="89"/>
      <c r="G95" s="90">
        <f t="shared" si="24"/>
        <v>0</v>
      </c>
      <c r="H95" s="18"/>
      <c r="I95" s="257"/>
      <c r="J95" s="257"/>
      <c r="K95" s="257"/>
      <c r="L95" s="257"/>
      <c r="M95" s="274"/>
      <c r="N95" s="90">
        <f t="shared" si="25"/>
        <v>0</v>
      </c>
      <c r="P95" s="275">
        <f t="shared" si="23"/>
        <v>0</v>
      </c>
      <c r="Q95" s="263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s="1" customFormat="1" x14ac:dyDescent="0.2">
      <c r="B96" s="24"/>
      <c r="C96" s="150"/>
      <c r="D96" s="11"/>
      <c r="E96" s="11"/>
      <c r="F96" s="89"/>
      <c r="G96" s="90">
        <f t="shared" si="24"/>
        <v>0</v>
      </c>
      <c r="H96" s="18"/>
      <c r="I96" s="257"/>
      <c r="J96" s="257"/>
      <c r="K96" s="257"/>
      <c r="L96" s="257"/>
      <c r="M96" s="274"/>
      <c r="N96" s="90">
        <f t="shared" si="25"/>
        <v>0</v>
      </c>
      <c r="P96" s="275">
        <f t="shared" si="23"/>
        <v>0</v>
      </c>
      <c r="Q96" s="263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s="1" customFormat="1" ht="13.5" thickBot="1" x14ac:dyDescent="0.25">
      <c r="A97" s="18"/>
      <c r="B97" s="24"/>
      <c r="C97" s="150"/>
      <c r="D97" s="11"/>
      <c r="E97" s="11"/>
      <c r="F97" s="89"/>
      <c r="G97" s="90">
        <f t="shared" si="24"/>
        <v>0</v>
      </c>
      <c r="H97" s="18"/>
      <c r="I97" s="257"/>
      <c r="J97" s="257"/>
      <c r="K97" s="257"/>
      <c r="L97" s="257"/>
      <c r="M97" s="274"/>
      <c r="N97" s="90">
        <f t="shared" si="25"/>
        <v>0</v>
      </c>
      <c r="P97" s="407">
        <f t="shared" si="23"/>
        <v>0</v>
      </c>
      <c r="Q97" s="263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s="1" customFormat="1" ht="13.5" thickBot="1" x14ac:dyDescent="0.25">
      <c r="A98" s="18"/>
      <c r="B98" s="169" t="s">
        <v>30</v>
      </c>
      <c r="C98" s="174"/>
      <c r="D98" s="174"/>
      <c r="E98" s="174"/>
      <c r="F98" s="172"/>
      <c r="G98" s="173">
        <f>SUM(G91:G97)</f>
        <v>0</v>
      </c>
      <c r="H98" s="18"/>
      <c r="I98" s="169" t="s">
        <v>30</v>
      </c>
      <c r="J98" s="174"/>
      <c r="K98" s="174"/>
      <c r="L98" s="174"/>
      <c r="M98" s="172"/>
      <c r="N98" s="194">
        <f>SUM(N91:N97)</f>
        <v>0</v>
      </c>
      <c r="P98" s="400">
        <f>SUM(P91:P97)</f>
        <v>0</v>
      </c>
      <c r="Q98" s="263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s="1" customFormat="1" x14ac:dyDescent="0.2">
      <c r="A99" s="18"/>
      <c r="B99" s="219" t="s">
        <v>51</v>
      </c>
      <c r="C99" s="219"/>
      <c r="D99" s="219"/>
      <c r="E99" s="219"/>
      <c r="F99" s="219"/>
      <c r="G99" s="219"/>
      <c r="H99" s="18"/>
      <c r="I99" s="219" t="s">
        <v>51</v>
      </c>
      <c r="J99" s="219"/>
      <c r="K99" s="219"/>
      <c r="L99" s="219"/>
      <c r="M99" s="219"/>
      <c r="N99" s="219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s="156" customFormat="1" x14ac:dyDescent="0.2">
      <c r="A100" s="40"/>
      <c r="B100" s="10"/>
      <c r="C100" s="71"/>
      <c r="D100" s="184"/>
      <c r="E100" s="184"/>
      <c r="F100" s="185"/>
      <c r="G100" s="90">
        <f>F100*E100</f>
        <v>0</v>
      </c>
      <c r="H100" s="18"/>
      <c r="I100" s="257"/>
      <c r="J100" s="257"/>
      <c r="K100" s="257"/>
      <c r="L100" s="257"/>
      <c r="M100" s="274"/>
      <c r="N100" s="90">
        <f>M100*L100</f>
        <v>0</v>
      </c>
      <c r="P100" s="275">
        <f t="shared" ref="P100:P101" si="26">G100-N100</f>
        <v>0</v>
      </c>
      <c r="Q100" s="27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62" ht="13.5" thickBot="1" x14ac:dyDescent="0.25">
      <c r="B101" s="10"/>
      <c r="C101" s="391"/>
      <c r="D101" s="392"/>
      <c r="E101" s="392"/>
      <c r="F101" s="393"/>
      <c r="G101" s="90">
        <f>E101*F101</f>
        <v>0</v>
      </c>
      <c r="H101" s="18"/>
      <c r="I101" s="257"/>
      <c r="J101" s="257"/>
      <c r="K101" s="257"/>
      <c r="L101" s="257"/>
      <c r="M101" s="274"/>
      <c r="N101" s="90">
        <f>L101*M101</f>
        <v>0</v>
      </c>
      <c r="O101" s="156"/>
      <c r="P101" s="407">
        <f t="shared" si="26"/>
        <v>0</v>
      </c>
      <c r="Q101" s="263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Y101" s="59"/>
      <c r="AZ101" s="59"/>
    </row>
    <row r="102" spans="1:62" s="1" customFormat="1" ht="13.5" thickBot="1" x14ac:dyDescent="0.25">
      <c r="A102" s="18"/>
      <c r="B102" s="169" t="s">
        <v>30</v>
      </c>
      <c r="C102" s="174"/>
      <c r="D102" s="174"/>
      <c r="E102" s="174"/>
      <c r="F102" s="172"/>
      <c r="G102" s="173">
        <f>SUM(G100:G101)</f>
        <v>0</v>
      </c>
      <c r="H102" s="18"/>
      <c r="I102" s="169" t="s">
        <v>30</v>
      </c>
      <c r="J102" s="174"/>
      <c r="K102" s="174"/>
      <c r="L102" s="174"/>
      <c r="M102" s="172"/>
      <c r="N102" s="194">
        <f>SUM(N100:N101)</f>
        <v>0</v>
      </c>
      <c r="P102" s="400">
        <f>SUM(P100:P101)</f>
        <v>0</v>
      </c>
      <c r="Q102" s="263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Y102" s="59"/>
    </row>
    <row r="103" spans="1:62" s="2" customFormat="1" x14ac:dyDescent="0.2">
      <c r="H103" s="18"/>
      <c r="O103" s="1"/>
      <c r="P103" s="1"/>
      <c r="Q103" s="1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</row>
    <row r="104" spans="1:62" s="70" customFormat="1" ht="20.25" customHeight="1" x14ac:dyDescent="0.25">
      <c r="A104" s="68"/>
      <c r="B104" s="222" t="s">
        <v>70</v>
      </c>
      <c r="C104" s="223"/>
      <c r="D104" s="223"/>
      <c r="E104" s="223"/>
      <c r="F104" s="223"/>
      <c r="G104" s="224"/>
      <c r="H104" s="18"/>
      <c r="I104" s="222" t="s">
        <v>70</v>
      </c>
      <c r="J104" s="223"/>
      <c r="K104" s="223"/>
      <c r="L104" s="223"/>
      <c r="M104" s="223"/>
      <c r="N104" s="224"/>
      <c r="O104" s="1"/>
      <c r="P104" s="1"/>
      <c r="Q104" s="1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</row>
    <row r="105" spans="1:62" s="156" customFormat="1" ht="51" x14ac:dyDescent="0.2">
      <c r="A105" s="40"/>
      <c r="B105" s="179" t="s">
        <v>13</v>
      </c>
      <c r="C105" s="179" t="s">
        <v>46</v>
      </c>
      <c r="D105" s="179" t="s">
        <v>36</v>
      </c>
      <c r="E105" s="398" t="s">
        <v>14</v>
      </c>
      <c r="F105" s="398" t="s">
        <v>112</v>
      </c>
      <c r="G105" s="118" t="s">
        <v>111</v>
      </c>
      <c r="H105" s="18"/>
      <c r="I105" s="179" t="s">
        <v>13</v>
      </c>
      <c r="J105" s="179" t="s">
        <v>46</v>
      </c>
      <c r="K105" s="179" t="s">
        <v>36</v>
      </c>
      <c r="L105" s="398" t="s">
        <v>14</v>
      </c>
      <c r="M105" s="398" t="s">
        <v>112</v>
      </c>
      <c r="N105" s="399" t="s">
        <v>26</v>
      </c>
      <c r="O105" s="1"/>
      <c r="P105" s="251" t="s">
        <v>99</v>
      </c>
      <c r="Q105" s="288" t="s">
        <v>87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</row>
    <row r="106" spans="1:62" s="156" customFormat="1" x14ac:dyDescent="0.2">
      <c r="A106" s="40"/>
      <c r="B106" s="225" t="str">
        <f>B85</f>
        <v>Project Management (Third Party)</v>
      </c>
      <c r="C106" s="226"/>
      <c r="D106" s="226"/>
      <c r="E106" s="226"/>
      <c r="F106" s="226"/>
      <c r="G106" s="226"/>
      <c r="H106" s="18"/>
      <c r="I106" s="225" t="str">
        <f>I85</f>
        <v>Project Management (Third Party)</v>
      </c>
      <c r="J106" s="226"/>
      <c r="K106" s="226"/>
      <c r="L106" s="226"/>
      <c r="M106" s="226"/>
      <c r="N106" s="226"/>
      <c r="O106" s="1"/>
      <c r="P106" s="1"/>
      <c r="Q106" s="1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</row>
    <row r="107" spans="1:62" s="156" customFormat="1" x14ac:dyDescent="0.2">
      <c r="A107" s="40"/>
      <c r="B107" s="24"/>
      <c r="C107" s="150"/>
      <c r="D107" s="11"/>
      <c r="E107" s="11"/>
      <c r="F107" s="89"/>
      <c r="G107" s="90">
        <f>F107*E107</f>
        <v>0</v>
      </c>
      <c r="H107" s="18"/>
      <c r="I107" s="257"/>
      <c r="J107" s="257"/>
      <c r="K107" s="257"/>
      <c r="L107" s="257"/>
      <c r="M107" s="274"/>
      <c r="N107" s="90">
        <f>M107*L107</f>
        <v>0</v>
      </c>
      <c r="O107" s="1"/>
      <c r="P107" s="275">
        <f t="shared" ref="P107:P109" si="27">G107-N107</f>
        <v>0</v>
      </c>
      <c r="Q107" s="263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</row>
    <row r="108" spans="1:62" s="156" customFormat="1" x14ac:dyDescent="0.2">
      <c r="A108" s="40"/>
      <c r="B108" s="24"/>
      <c r="C108" s="150"/>
      <c r="D108" s="11"/>
      <c r="E108" s="11"/>
      <c r="F108" s="89"/>
      <c r="G108" s="90">
        <f t="shared" ref="G108:G109" si="28">F108*E108</f>
        <v>0</v>
      </c>
      <c r="H108" s="18"/>
      <c r="I108" s="257"/>
      <c r="J108" s="257"/>
      <c r="K108" s="257"/>
      <c r="L108" s="257"/>
      <c r="M108" s="274"/>
      <c r="N108" s="90">
        <f t="shared" ref="N108:N109" si="29">M108*L108</f>
        <v>0</v>
      </c>
      <c r="O108" s="1"/>
      <c r="P108" s="275">
        <f t="shared" si="27"/>
        <v>0</v>
      </c>
      <c r="Q108" s="263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</row>
    <row r="109" spans="1:62" s="156" customFormat="1" ht="13.5" thickBot="1" x14ac:dyDescent="0.25">
      <c r="A109" s="40"/>
      <c r="B109" s="24"/>
      <c r="C109" s="150"/>
      <c r="D109" s="11"/>
      <c r="E109" s="11"/>
      <c r="F109" s="89"/>
      <c r="G109" s="90">
        <f t="shared" si="28"/>
        <v>0</v>
      </c>
      <c r="H109" s="18"/>
      <c r="I109" s="257"/>
      <c r="J109" s="257"/>
      <c r="K109" s="257"/>
      <c r="L109" s="257"/>
      <c r="M109" s="274"/>
      <c r="N109" s="90">
        <f t="shared" si="29"/>
        <v>0</v>
      </c>
      <c r="O109" s="1"/>
      <c r="P109" s="407">
        <f t="shared" si="27"/>
        <v>0</v>
      </c>
      <c r="Q109" s="263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</row>
    <row r="110" spans="1:62" s="156" customFormat="1" ht="13.5" thickBot="1" x14ac:dyDescent="0.25">
      <c r="A110" s="40"/>
      <c r="B110" s="169" t="s">
        <v>30</v>
      </c>
      <c r="C110" s="174"/>
      <c r="D110" s="174"/>
      <c r="E110" s="174"/>
      <c r="F110" s="172"/>
      <c r="G110" s="173">
        <f>SUM(G107:G109)</f>
        <v>0</v>
      </c>
      <c r="H110" s="18"/>
      <c r="I110" s="169" t="s">
        <v>30</v>
      </c>
      <c r="J110" s="174"/>
      <c r="K110" s="174"/>
      <c r="L110" s="174"/>
      <c r="M110" s="172"/>
      <c r="N110" s="194">
        <f>SUM(N107:N109)</f>
        <v>0</v>
      </c>
      <c r="O110" s="1"/>
      <c r="P110" s="400">
        <f>SUM(P107:P109)</f>
        <v>0</v>
      </c>
      <c r="Q110" s="263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</row>
    <row r="111" spans="1:62" s="156" customFormat="1" x14ac:dyDescent="0.2">
      <c r="A111" s="40"/>
      <c r="B111" s="220" t="s">
        <v>50</v>
      </c>
      <c r="C111" s="235"/>
      <c r="D111" s="235"/>
      <c r="E111" s="235"/>
      <c r="F111" s="235"/>
      <c r="G111" s="235"/>
      <c r="H111" s="18"/>
      <c r="I111" s="220" t="s">
        <v>50</v>
      </c>
      <c r="J111" s="235"/>
      <c r="K111" s="235"/>
      <c r="L111" s="235"/>
      <c r="M111" s="235"/>
      <c r="N111" s="235"/>
      <c r="O111" s="1"/>
      <c r="P111" s="1"/>
      <c r="Q111" s="1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</row>
    <row r="112" spans="1:62" x14ac:dyDescent="0.2">
      <c r="B112" s="24"/>
      <c r="C112" s="150"/>
      <c r="D112" s="11"/>
      <c r="E112" s="11"/>
      <c r="F112" s="89"/>
      <c r="G112" s="90">
        <f>F112*E112</f>
        <v>0</v>
      </c>
      <c r="H112" s="18"/>
      <c r="I112" s="257"/>
      <c r="J112" s="257"/>
      <c r="K112" s="257"/>
      <c r="L112" s="257"/>
      <c r="M112" s="274"/>
      <c r="N112" s="90">
        <f>M112*L112</f>
        <v>0</v>
      </c>
      <c r="O112" s="1"/>
      <c r="P112" s="275">
        <f t="shared" ref="P112:P118" si="30">G112-N112</f>
        <v>0</v>
      </c>
      <c r="Q112" s="263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</row>
    <row r="113" spans="1:62" s="1" customFormat="1" x14ac:dyDescent="0.2">
      <c r="B113" s="24"/>
      <c r="C113" s="150"/>
      <c r="D113" s="11"/>
      <c r="E113" s="11"/>
      <c r="F113" s="89"/>
      <c r="G113" s="90">
        <f t="shared" ref="G113:G118" si="31">E113*F113</f>
        <v>0</v>
      </c>
      <c r="H113" s="18"/>
      <c r="I113" s="257"/>
      <c r="J113" s="257"/>
      <c r="K113" s="257"/>
      <c r="L113" s="257"/>
      <c r="M113" s="274"/>
      <c r="N113" s="90">
        <f t="shared" ref="N113:N118" si="32">L113*M113</f>
        <v>0</v>
      </c>
      <c r="P113" s="275">
        <f t="shared" si="30"/>
        <v>0</v>
      </c>
      <c r="Q113" s="263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</row>
    <row r="114" spans="1:62" s="1" customFormat="1" x14ac:dyDescent="0.2">
      <c r="B114" s="24"/>
      <c r="C114" s="150"/>
      <c r="D114" s="11"/>
      <c r="E114" s="11"/>
      <c r="F114" s="89"/>
      <c r="G114" s="90">
        <f t="shared" si="31"/>
        <v>0</v>
      </c>
      <c r="H114" s="18"/>
      <c r="I114" s="257"/>
      <c r="J114" s="257"/>
      <c r="K114" s="257"/>
      <c r="L114" s="257"/>
      <c r="M114" s="274"/>
      <c r="N114" s="90">
        <f t="shared" si="32"/>
        <v>0</v>
      </c>
      <c r="P114" s="275">
        <f t="shared" si="30"/>
        <v>0</v>
      </c>
      <c r="Q114" s="263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</row>
    <row r="115" spans="1:62" s="1" customFormat="1" x14ac:dyDescent="0.2">
      <c r="B115" s="24"/>
      <c r="C115" s="150"/>
      <c r="D115" s="11"/>
      <c r="E115" s="11"/>
      <c r="F115" s="89"/>
      <c r="G115" s="90">
        <f t="shared" si="31"/>
        <v>0</v>
      </c>
      <c r="H115" s="18"/>
      <c r="I115" s="257"/>
      <c r="J115" s="257"/>
      <c r="K115" s="257"/>
      <c r="L115" s="257"/>
      <c r="M115" s="274"/>
      <c r="N115" s="90">
        <f t="shared" si="32"/>
        <v>0</v>
      </c>
      <c r="P115" s="275">
        <f t="shared" si="30"/>
        <v>0</v>
      </c>
      <c r="Q115" s="263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</row>
    <row r="116" spans="1:62" s="1" customFormat="1" x14ac:dyDescent="0.2">
      <c r="B116" s="24"/>
      <c r="C116" s="150"/>
      <c r="D116" s="11"/>
      <c r="E116" s="11"/>
      <c r="F116" s="89"/>
      <c r="G116" s="90">
        <f t="shared" si="31"/>
        <v>0</v>
      </c>
      <c r="H116" s="18"/>
      <c r="I116" s="257"/>
      <c r="J116" s="257"/>
      <c r="K116" s="257"/>
      <c r="L116" s="257"/>
      <c r="M116" s="274"/>
      <c r="N116" s="90">
        <f t="shared" si="32"/>
        <v>0</v>
      </c>
      <c r="P116" s="275">
        <f t="shared" si="30"/>
        <v>0</v>
      </c>
      <c r="Q116" s="263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</row>
    <row r="117" spans="1:62" s="1" customFormat="1" x14ac:dyDescent="0.2">
      <c r="B117" s="24"/>
      <c r="C117" s="150"/>
      <c r="D117" s="11"/>
      <c r="E117" s="11"/>
      <c r="F117" s="89"/>
      <c r="G117" s="90">
        <f t="shared" si="31"/>
        <v>0</v>
      </c>
      <c r="H117" s="18"/>
      <c r="I117" s="257"/>
      <c r="J117" s="257"/>
      <c r="K117" s="257"/>
      <c r="L117" s="257"/>
      <c r="M117" s="274"/>
      <c r="N117" s="90">
        <f t="shared" si="32"/>
        <v>0</v>
      </c>
      <c r="P117" s="275">
        <f t="shared" si="30"/>
        <v>0</v>
      </c>
      <c r="Q117" s="263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</row>
    <row r="118" spans="1:62" s="1" customFormat="1" ht="13.5" thickBot="1" x14ac:dyDescent="0.25">
      <c r="A118" s="18"/>
      <c r="B118" s="24"/>
      <c r="C118" s="150"/>
      <c r="D118" s="11"/>
      <c r="E118" s="11"/>
      <c r="F118" s="89"/>
      <c r="G118" s="90">
        <f t="shared" si="31"/>
        <v>0</v>
      </c>
      <c r="H118" s="18"/>
      <c r="I118" s="257"/>
      <c r="J118" s="257"/>
      <c r="K118" s="257"/>
      <c r="L118" s="257"/>
      <c r="M118" s="274"/>
      <c r="N118" s="90">
        <f t="shared" si="32"/>
        <v>0</v>
      </c>
      <c r="P118" s="407">
        <f t="shared" si="30"/>
        <v>0</v>
      </c>
      <c r="Q118" s="263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</row>
    <row r="119" spans="1:62" s="1" customFormat="1" ht="13.5" thickBot="1" x14ac:dyDescent="0.25">
      <c r="A119" s="18"/>
      <c r="B119" s="169" t="s">
        <v>30</v>
      </c>
      <c r="C119" s="174"/>
      <c r="D119" s="174"/>
      <c r="E119" s="174"/>
      <c r="F119" s="172"/>
      <c r="G119" s="173">
        <f>SUM(G112:G118)</f>
        <v>0</v>
      </c>
      <c r="H119" s="18"/>
      <c r="I119" s="169" t="s">
        <v>30</v>
      </c>
      <c r="J119" s="174"/>
      <c r="K119" s="174"/>
      <c r="L119" s="174"/>
      <c r="M119" s="172"/>
      <c r="N119" s="194">
        <f>SUM(N112:N118)</f>
        <v>0</v>
      </c>
      <c r="P119" s="400">
        <f>SUM(P112:P118)</f>
        <v>0</v>
      </c>
      <c r="Q119" s="263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</row>
    <row r="120" spans="1:62" s="1" customFormat="1" x14ac:dyDescent="0.2">
      <c r="A120" s="18"/>
      <c r="B120" s="219" t="s">
        <v>51</v>
      </c>
      <c r="C120" s="219"/>
      <c r="D120" s="219"/>
      <c r="E120" s="219"/>
      <c r="F120" s="219"/>
      <c r="G120" s="219"/>
      <c r="H120" s="18"/>
      <c r="I120" s="219" t="s">
        <v>51</v>
      </c>
      <c r="J120" s="219"/>
      <c r="K120" s="219"/>
      <c r="L120" s="219"/>
      <c r="M120" s="219"/>
      <c r="N120" s="219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</row>
    <row r="121" spans="1:62" s="156" customFormat="1" x14ac:dyDescent="0.2">
      <c r="A121" s="40"/>
      <c r="B121" s="10"/>
      <c r="C121" s="71"/>
      <c r="D121" s="184"/>
      <c r="E121" s="184"/>
      <c r="F121" s="185"/>
      <c r="G121" s="90">
        <f>F121*E121</f>
        <v>0</v>
      </c>
      <c r="H121" s="18"/>
      <c r="I121" s="257"/>
      <c r="J121" s="257"/>
      <c r="K121" s="257"/>
      <c r="L121" s="257"/>
      <c r="M121" s="274"/>
      <c r="N121" s="90">
        <f>M121*L121</f>
        <v>0</v>
      </c>
      <c r="P121" s="275">
        <f t="shared" ref="P121:P122" si="33">G121-N121</f>
        <v>0</v>
      </c>
      <c r="Q121" s="27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1:62" ht="13.5" thickBot="1" x14ac:dyDescent="0.25">
      <c r="B122" s="10"/>
      <c r="C122" s="150"/>
      <c r="D122" s="11"/>
      <c r="E122" s="11"/>
      <c r="F122" s="89"/>
      <c r="G122" s="90">
        <f>E122*F122</f>
        <v>0</v>
      </c>
      <c r="H122" s="18"/>
      <c r="I122" s="257"/>
      <c r="J122" s="257"/>
      <c r="K122" s="257"/>
      <c r="L122" s="257"/>
      <c r="M122" s="274"/>
      <c r="N122" s="90">
        <f>L122*M122</f>
        <v>0</v>
      </c>
      <c r="O122" s="156"/>
      <c r="P122" s="407">
        <f t="shared" si="33"/>
        <v>0</v>
      </c>
      <c r="Q122" s="263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Y122" s="59"/>
      <c r="AZ122" s="59"/>
    </row>
    <row r="123" spans="1:62" s="1" customFormat="1" ht="13.5" thickBot="1" x14ac:dyDescent="0.25">
      <c r="A123" s="18"/>
      <c r="B123" s="169" t="s">
        <v>30</v>
      </c>
      <c r="C123" s="174"/>
      <c r="D123" s="174"/>
      <c r="E123" s="174"/>
      <c r="F123" s="172"/>
      <c r="G123" s="173">
        <f>SUM(G121:G122)</f>
        <v>0</v>
      </c>
      <c r="H123" s="18"/>
      <c r="I123" s="169" t="s">
        <v>30</v>
      </c>
      <c r="J123" s="174"/>
      <c r="K123" s="174"/>
      <c r="L123" s="174"/>
      <c r="M123" s="172"/>
      <c r="N123" s="194">
        <f>SUM(N121:N122)</f>
        <v>0</v>
      </c>
      <c r="P123" s="400">
        <f>SUM(P121:P122)</f>
        <v>0</v>
      </c>
      <c r="Q123" s="263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Y123" s="59"/>
    </row>
    <row r="124" spans="1:62" s="2" customFormat="1" x14ac:dyDescent="0.2">
      <c r="H124" s="18"/>
      <c r="O124" s="1"/>
      <c r="P124" s="1"/>
      <c r="Q124" s="1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</row>
    <row r="125" spans="1:62" s="70" customFormat="1" ht="20.25" customHeight="1" x14ac:dyDescent="0.25">
      <c r="A125" s="68"/>
      <c r="B125" s="222" t="s">
        <v>71</v>
      </c>
      <c r="C125" s="223"/>
      <c r="D125" s="223"/>
      <c r="E125" s="223"/>
      <c r="F125" s="223"/>
      <c r="G125" s="224"/>
      <c r="H125" s="18"/>
      <c r="I125" s="222" t="s">
        <v>71</v>
      </c>
      <c r="J125" s="223"/>
      <c r="K125" s="223"/>
      <c r="L125" s="223"/>
      <c r="M125" s="223"/>
      <c r="N125" s="224"/>
      <c r="O125" s="1"/>
      <c r="P125" s="1"/>
      <c r="Q125" s="1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</row>
    <row r="126" spans="1:62" s="156" customFormat="1" ht="51" x14ac:dyDescent="0.2">
      <c r="A126" s="40"/>
      <c r="B126" s="179" t="s">
        <v>13</v>
      </c>
      <c r="C126" s="179" t="s">
        <v>46</v>
      </c>
      <c r="D126" s="179" t="s">
        <v>36</v>
      </c>
      <c r="E126" s="398" t="s">
        <v>14</v>
      </c>
      <c r="F126" s="398" t="s">
        <v>112</v>
      </c>
      <c r="G126" s="118" t="s">
        <v>111</v>
      </c>
      <c r="H126" s="18"/>
      <c r="I126" s="179" t="s">
        <v>13</v>
      </c>
      <c r="J126" s="179" t="s">
        <v>46</v>
      </c>
      <c r="K126" s="179" t="s">
        <v>36</v>
      </c>
      <c r="L126" s="398" t="s">
        <v>14</v>
      </c>
      <c r="M126" s="398" t="s">
        <v>112</v>
      </c>
      <c r="N126" s="399" t="s">
        <v>26</v>
      </c>
      <c r="O126" s="1"/>
      <c r="P126" s="251" t="s">
        <v>99</v>
      </c>
      <c r="Q126" s="288" t="s">
        <v>87</v>
      </c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</row>
    <row r="127" spans="1:62" s="156" customFormat="1" x14ac:dyDescent="0.2">
      <c r="A127" s="40"/>
      <c r="B127" s="225" t="str">
        <f>B106</f>
        <v>Project Management (Third Party)</v>
      </c>
      <c r="C127" s="226"/>
      <c r="D127" s="226"/>
      <c r="E127" s="226"/>
      <c r="F127" s="226"/>
      <c r="G127" s="226"/>
      <c r="H127" s="18"/>
      <c r="I127" s="225" t="str">
        <f>I106</f>
        <v>Project Management (Third Party)</v>
      </c>
      <c r="J127" s="226"/>
      <c r="K127" s="226"/>
      <c r="L127" s="226"/>
      <c r="M127" s="226"/>
      <c r="N127" s="226"/>
      <c r="O127" s="1"/>
      <c r="P127" s="1"/>
      <c r="Q127" s="1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</row>
    <row r="128" spans="1:62" s="156" customFormat="1" x14ac:dyDescent="0.2">
      <c r="A128" s="40"/>
      <c r="B128" s="24"/>
      <c r="C128" s="150"/>
      <c r="D128" s="11"/>
      <c r="E128" s="11"/>
      <c r="F128" s="89"/>
      <c r="G128" s="90">
        <f>F128*E128</f>
        <v>0</v>
      </c>
      <c r="H128" s="18"/>
      <c r="I128" s="257"/>
      <c r="J128" s="257"/>
      <c r="K128" s="257"/>
      <c r="L128" s="257"/>
      <c r="M128" s="274"/>
      <c r="N128" s="90">
        <f>M128*L128</f>
        <v>0</v>
      </c>
      <c r="O128" s="1"/>
      <c r="P128" s="275">
        <f t="shared" ref="P128:P130" si="34">G128-N128</f>
        <v>0</v>
      </c>
      <c r="Q128" s="263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</row>
    <row r="129" spans="1:62" s="156" customFormat="1" x14ac:dyDescent="0.2">
      <c r="A129" s="40"/>
      <c r="B129" s="24"/>
      <c r="C129" s="150"/>
      <c r="D129" s="11"/>
      <c r="E129" s="11"/>
      <c r="F129" s="89"/>
      <c r="G129" s="90">
        <f t="shared" ref="G129:G130" si="35">F129*E129</f>
        <v>0</v>
      </c>
      <c r="H129" s="18"/>
      <c r="I129" s="257"/>
      <c r="J129" s="257"/>
      <c r="K129" s="257"/>
      <c r="L129" s="257"/>
      <c r="M129" s="274"/>
      <c r="N129" s="90">
        <f t="shared" ref="N129:N130" si="36">M129*L129</f>
        <v>0</v>
      </c>
      <c r="O129" s="1"/>
      <c r="P129" s="275">
        <f t="shared" si="34"/>
        <v>0</v>
      </c>
      <c r="Q129" s="263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</row>
    <row r="130" spans="1:62" s="156" customFormat="1" ht="13.5" thickBot="1" x14ac:dyDescent="0.25">
      <c r="A130" s="40"/>
      <c r="B130" s="24"/>
      <c r="C130" s="150"/>
      <c r="D130" s="11"/>
      <c r="E130" s="11"/>
      <c r="F130" s="89"/>
      <c r="G130" s="90">
        <f t="shared" si="35"/>
        <v>0</v>
      </c>
      <c r="H130" s="18"/>
      <c r="I130" s="257"/>
      <c r="J130" s="257"/>
      <c r="K130" s="257"/>
      <c r="L130" s="257"/>
      <c r="M130" s="274"/>
      <c r="N130" s="90">
        <f t="shared" si="36"/>
        <v>0</v>
      </c>
      <c r="O130" s="1"/>
      <c r="P130" s="407">
        <f t="shared" si="34"/>
        <v>0</v>
      </c>
      <c r="Q130" s="263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</row>
    <row r="131" spans="1:62" s="156" customFormat="1" ht="13.5" thickBot="1" x14ac:dyDescent="0.25">
      <c r="A131" s="40"/>
      <c r="B131" s="169" t="s">
        <v>30</v>
      </c>
      <c r="C131" s="174"/>
      <c r="D131" s="174"/>
      <c r="E131" s="174"/>
      <c r="F131" s="172"/>
      <c r="G131" s="173">
        <f>SUM(G128:G130)</f>
        <v>0</v>
      </c>
      <c r="H131" s="18"/>
      <c r="I131" s="169" t="s">
        <v>30</v>
      </c>
      <c r="J131" s="174"/>
      <c r="K131" s="174"/>
      <c r="L131" s="174"/>
      <c r="M131" s="172"/>
      <c r="N131" s="194">
        <f>SUM(N128:N130)</f>
        <v>0</v>
      </c>
      <c r="O131" s="1"/>
      <c r="P131" s="400">
        <f>SUM(P128:P130)</f>
        <v>0</v>
      </c>
      <c r="Q131" s="263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</row>
    <row r="132" spans="1:62" s="156" customFormat="1" x14ac:dyDescent="0.2">
      <c r="A132" s="40"/>
      <c r="B132" s="220" t="s">
        <v>50</v>
      </c>
      <c r="C132" s="221"/>
      <c r="D132" s="221"/>
      <c r="E132" s="221"/>
      <c r="F132" s="221"/>
      <c r="G132" s="221"/>
      <c r="H132" s="18"/>
      <c r="I132" s="220" t="s">
        <v>50</v>
      </c>
      <c r="J132" s="221"/>
      <c r="K132" s="221"/>
      <c r="L132" s="221"/>
      <c r="M132" s="221"/>
      <c r="N132" s="221"/>
      <c r="O132" s="1"/>
      <c r="P132" s="1"/>
      <c r="Q132" s="1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</row>
    <row r="133" spans="1:62" x14ac:dyDescent="0.2">
      <c r="B133" s="24"/>
      <c r="C133" s="150"/>
      <c r="D133" s="11"/>
      <c r="E133" s="11"/>
      <c r="F133" s="89"/>
      <c r="G133" s="90">
        <f>F133*E133</f>
        <v>0</v>
      </c>
      <c r="H133" s="18"/>
      <c r="I133" s="257"/>
      <c r="J133" s="257"/>
      <c r="K133" s="257"/>
      <c r="L133" s="257"/>
      <c r="M133" s="274"/>
      <c r="N133" s="90">
        <f>M133*L133</f>
        <v>0</v>
      </c>
      <c r="O133" s="1"/>
      <c r="P133" s="275">
        <f t="shared" ref="P133:P139" si="37">G133-N133</f>
        <v>0</v>
      </c>
      <c r="Q133" s="263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</row>
    <row r="134" spans="1:62" s="1" customFormat="1" x14ac:dyDescent="0.2">
      <c r="B134" s="24"/>
      <c r="C134" s="150"/>
      <c r="D134" s="11"/>
      <c r="E134" s="11"/>
      <c r="F134" s="89"/>
      <c r="G134" s="90">
        <f t="shared" ref="G134:G139" si="38">E134*F134</f>
        <v>0</v>
      </c>
      <c r="H134" s="18"/>
      <c r="I134" s="257"/>
      <c r="J134" s="257"/>
      <c r="K134" s="257"/>
      <c r="L134" s="257"/>
      <c r="M134" s="274"/>
      <c r="N134" s="90">
        <f t="shared" ref="N134:N139" si="39">L134*M134</f>
        <v>0</v>
      </c>
      <c r="P134" s="275">
        <f t="shared" si="37"/>
        <v>0</v>
      </c>
      <c r="Q134" s="263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</row>
    <row r="135" spans="1:62" s="1" customFormat="1" x14ac:dyDescent="0.2">
      <c r="B135" s="24"/>
      <c r="C135" s="150"/>
      <c r="D135" s="11"/>
      <c r="E135" s="11"/>
      <c r="F135" s="89"/>
      <c r="G135" s="90">
        <f t="shared" si="38"/>
        <v>0</v>
      </c>
      <c r="H135" s="18"/>
      <c r="I135" s="257"/>
      <c r="J135" s="257"/>
      <c r="K135" s="257"/>
      <c r="L135" s="257"/>
      <c r="M135" s="274"/>
      <c r="N135" s="90">
        <f t="shared" si="39"/>
        <v>0</v>
      </c>
      <c r="P135" s="275">
        <f t="shared" si="37"/>
        <v>0</v>
      </c>
      <c r="Q135" s="263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</row>
    <row r="136" spans="1:62" s="1" customFormat="1" x14ac:dyDescent="0.2">
      <c r="B136" s="24"/>
      <c r="C136" s="150"/>
      <c r="D136" s="11"/>
      <c r="E136" s="11"/>
      <c r="F136" s="89"/>
      <c r="G136" s="90">
        <f t="shared" si="38"/>
        <v>0</v>
      </c>
      <c r="H136" s="18"/>
      <c r="I136" s="257"/>
      <c r="J136" s="257"/>
      <c r="K136" s="257"/>
      <c r="L136" s="257"/>
      <c r="M136" s="274"/>
      <c r="N136" s="90">
        <f t="shared" si="39"/>
        <v>0</v>
      </c>
      <c r="P136" s="275">
        <f t="shared" si="37"/>
        <v>0</v>
      </c>
      <c r="Q136" s="263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</row>
    <row r="137" spans="1:62" s="1" customFormat="1" x14ac:dyDescent="0.2">
      <c r="B137" s="24"/>
      <c r="C137" s="150"/>
      <c r="D137" s="11"/>
      <c r="E137" s="11"/>
      <c r="F137" s="89"/>
      <c r="G137" s="90">
        <f t="shared" si="38"/>
        <v>0</v>
      </c>
      <c r="H137" s="18"/>
      <c r="I137" s="257"/>
      <c r="J137" s="257"/>
      <c r="K137" s="257"/>
      <c r="L137" s="257"/>
      <c r="M137" s="274"/>
      <c r="N137" s="90">
        <f t="shared" si="39"/>
        <v>0</v>
      </c>
      <c r="P137" s="275">
        <f t="shared" si="37"/>
        <v>0</v>
      </c>
      <c r="Q137" s="263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</row>
    <row r="138" spans="1:62" s="1" customFormat="1" x14ac:dyDescent="0.2">
      <c r="B138" s="24"/>
      <c r="C138" s="150"/>
      <c r="D138" s="11"/>
      <c r="E138" s="11"/>
      <c r="F138" s="89"/>
      <c r="G138" s="90">
        <f t="shared" si="38"/>
        <v>0</v>
      </c>
      <c r="H138" s="18"/>
      <c r="I138" s="257"/>
      <c r="J138" s="257"/>
      <c r="K138" s="257"/>
      <c r="L138" s="257"/>
      <c r="M138" s="274"/>
      <c r="N138" s="90">
        <f t="shared" si="39"/>
        <v>0</v>
      </c>
      <c r="P138" s="275">
        <f t="shared" si="37"/>
        <v>0</v>
      </c>
      <c r="Q138" s="263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</row>
    <row r="139" spans="1:62" s="1" customFormat="1" ht="13.5" thickBot="1" x14ac:dyDescent="0.25">
      <c r="A139" s="18"/>
      <c r="B139" s="24"/>
      <c r="C139" s="150"/>
      <c r="D139" s="11"/>
      <c r="E139" s="11"/>
      <c r="F139" s="89"/>
      <c r="G139" s="90">
        <f t="shared" si="38"/>
        <v>0</v>
      </c>
      <c r="H139" s="18"/>
      <c r="I139" s="257"/>
      <c r="J139" s="257"/>
      <c r="K139" s="257"/>
      <c r="L139" s="257"/>
      <c r="M139" s="274"/>
      <c r="N139" s="90">
        <f t="shared" si="39"/>
        <v>0</v>
      </c>
      <c r="P139" s="407">
        <f t="shared" si="37"/>
        <v>0</v>
      </c>
      <c r="Q139" s="263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</row>
    <row r="140" spans="1:62" s="1" customFormat="1" ht="13.5" thickBot="1" x14ac:dyDescent="0.25">
      <c r="A140" s="18"/>
      <c r="B140" s="169" t="s">
        <v>30</v>
      </c>
      <c r="C140" s="174"/>
      <c r="D140" s="174"/>
      <c r="E140" s="174"/>
      <c r="F140" s="172"/>
      <c r="G140" s="173">
        <f>SUM(G133:G139)</f>
        <v>0</v>
      </c>
      <c r="H140" s="18"/>
      <c r="I140" s="169" t="s">
        <v>30</v>
      </c>
      <c r="J140" s="174"/>
      <c r="K140" s="174"/>
      <c r="L140" s="174"/>
      <c r="M140" s="172"/>
      <c r="N140" s="194">
        <f>SUM(N133:N139)</f>
        <v>0</v>
      </c>
      <c r="P140" s="400">
        <f>SUM(P133:P139)</f>
        <v>0</v>
      </c>
      <c r="Q140" s="263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</row>
    <row r="141" spans="1:62" s="1" customFormat="1" x14ac:dyDescent="0.2">
      <c r="A141" s="18"/>
      <c r="B141" s="219" t="s">
        <v>51</v>
      </c>
      <c r="C141" s="219"/>
      <c r="D141" s="219"/>
      <c r="E141" s="219"/>
      <c r="F141" s="219"/>
      <c r="G141" s="219"/>
      <c r="H141" s="18"/>
      <c r="I141" s="219" t="s">
        <v>51</v>
      </c>
      <c r="J141" s="219"/>
      <c r="K141" s="219"/>
      <c r="L141" s="219"/>
      <c r="M141" s="219"/>
      <c r="N141" s="219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</row>
    <row r="142" spans="1:62" s="156" customFormat="1" x14ac:dyDescent="0.2">
      <c r="A142" s="40"/>
      <c r="B142" s="10"/>
      <c r="C142" s="71"/>
      <c r="D142" s="184"/>
      <c r="E142" s="184"/>
      <c r="F142" s="185"/>
      <c r="G142" s="90">
        <f>F142*E142</f>
        <v>0</v>
      </c>
      <c r="H142" s="18"/>
      <c r="I142" s="257"/>
      <c r="J142" s="257"/>
      <c r="K142" s="257"/>
      <c r="L142" s="257"/>
      <c r="M142" s="274"/>
      <c r="N142" s="90">
        <f>M142*L142</f>
        <v>0</v>
      </c>
      <c r="P142" s="275">
        <f t="shared" ref="P142:P143" si="40">G142-N142</f>
        <v>0</v>
      </c>
      <c r="Q142" s="27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1:62" ht="13.5" thickBot="1" x14ac:dyDescent="0.25">
      <c r="B143" s="10"/>
      <c r="C143" s="391"/>
      <c r="D143" s="392"/>
      <c r="E143" s="392"/>
      <c r="F143" s="393"/>
      <c r="G143" s="90">
        <f>E143*F143</f>
        <v>0</v>
      </c>
      <c r="H143" s="18"/>
      <c r="I143" s="257"/>
      <c r="J143" s="257"/>
      <c r="K143" s="257"/>
      <c r="L143" s="257"/>
      <c r="M143" s="274"/>
      <c r="N143" s="90">
        <f>L143*M143</f>
        <v>0</v>
      </c>
      <c r="O143" s="156"/>
      <c r="P143" s="407">
        <f t="shared" si="40"/>
        <v>0</v>
      </c>
      <c r="Q143" s="263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Y143" s="59"/>
      <c r="AZ143" s="59"/>
    </row>
    <row r="144" spans="1:62" s="1" customFormat="1" ht="13.5" thickBot="1" x14ac:dyDescent="0.25">
      <c r="A144" s="18"/>
      <c r="B144" s="169" t="s">
        <v>30</v>
      </c>
      <c r="C144" s="174"/>
      <c r="D144" s="174"/>
      <c r="E144" s="174"/>
      <c r="F144" s="172"/>
      <c r="G144" s="173">
        <f>SUM(G142:G143)</f>
        <v>0</v>
      </c>
      <c r="H144" s="18"/>
      <c r="I144" s="169" t="s">
        <v>30</v>
      </c>
      <c r="J144" s="174"/>
      <c r="K144" s="174"/>
      <c r="L144" s="174"/>
      <c r="M144" s="172"/>
      <c r="N144" s="194">
        <f>SUM(N142:N143)</f>
        <v>0</v>
      </c>
      <c r="P144" s="400">
        <f>SUM(P142:P143)</f>
        <v>0</v>
      </c>
      <c r="Q144" s="263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Y144" s="59"/>
    </row>
    <row r="145" spans="1:62" s="2" customFormat="1" x14ac:dyDescent="0.2">
      <c r="H145" s="18"/>
      <c r="O145" s="1"/>
      <c r="P145" s="1"/>
      <c r="Q145" s="1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</row>
    <row r="146" spans="1:62" s="70" customFormat="1" ht="20.25" customHeight="1" x14ac:dyDescent="0.25">
      <c r="A146" s="68"/>
      <c r="B146" s="222" t="s">
        <v>72</v>
      </c>
      <c r="C146" s="223"/>
      <c r="D146" s="223"/>
      <c r="E146" s="223"/>
      <c r="F146" s="223"/>
      <c r="G146" s="224"/>
      <c r="H146" s="18"/>
      <c r="I146" s="222" t="s">
        <v>72</v>
      </c>
      <c r="J146" s="223"/>
      <c r="K146" s="223"/>
      <c r="L146" s="223"/>
      <c r="M146" s="223"/>
      <c r="N146" s="224"/>
      <c r="O146" s="1"/>
      <c r="P146" s="1"/>
      <c r="Q146" s="1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</row>
    <row r="147" spans="1:62" s="156" customFormat="1" ht="51" x14ac:dyDescent="0.2">
      <c r="A147" s="40"/>
      <c r="B147" s="179" t="s">
        <v>13</v>
      </c>
      <c r="C147" s="179" t="s">
        <v>46</v>
      </c>
      <c r="D147" s="179" t="s">
        <v>36</v>
      </c>
      <c r="E147" s="398" t="s">
        <v>14</v>
      </c>
      <c r="F147" s="398" t="s">
        <v>112</v>
      </c>
      <c r="G147" s="118" t="s">
        <v>111</v>
      </c>
      <c r="H147" s="18"/>
      <c r="I147" s="179" t="s">
        <v>13</v>
      </c>
      <c r="J147" s="179" t="s">
        <v>46</v>
      </c>
      <c r="K147" s="179" t="s">
        <v>36</v>
      </c>
      <c r="L147" s="398" t="s">
        <v>14</v>
      </c>
      <c r="M147" s="398" t="s">
        <v>112</v>
      </c>
      <c r="N147" s="399" t="s">
        <v>26</v>
      </c>
      <c r="O147" s="1"/>
      <c r="P147" s="251" t="s">
        <v>99</v>
      </c>
      <c r="Q147" s="288" t="s">
        <v>87</v>
      </c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</row>
    <row r="148" spans="1:62" s="156" customFormat="1" x14ac:dyDescent="0.2">
      <c r="A148" s="40"/>
      <c r="B148" s="225" t="str">
        <f>B127</f>
        <v>Project Management (Third Party)</v>
      </c>
      <c r="C148" s="226"/>
      <c r="D148" s="226"/>
      <c r="E148" s="226"/>
      <c r="F148" s="226"/>
      <c r="G148" s="226"/>
      <c r="H148" s="18"/>
      <c r="I148" s="225" t="str">
        <f>I127</f>
        <v>Project Management (Third Party)</v>
      </c>
      <c r="J148" s="226"/>
      <c r="K148" s="226"/>
      <c r="L148" s="226"/>
      <c r="M148" s="226"/>
      <c r="N148" s="226"/>
      <c r="O148" s="1"/>
      <c r="P148" s="1"/>
      <c r="Q148" s="1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</row>
    <row r="149" spans="1:62" s="156" customFormat="1" x14ac:dyDescent="0.2">
      <c r="A149" s="40"/>
      <c r="B149" s="24"/>
      <c r="C149" s="150"/>
      <c r="D149" s="11"/>
      <c r="E149" s="11"/>
      <c r="F149" s="89"/>
      <c r="G149" s="90">
        <f>F149*E149</f>
        <v>0</v>
      </c>
      <c r="H149" s="18"/>
      <c r="I149" s="257"/>
      <c r="J149" s="257"/>
      <c r="K149" s="257"/>
      <c r="L149" s="257"/>
      <c r="M149" s="274"/>
      <c r="N149" s="90">
        <f>M149*L149</f>
        <v>0</v>
      </c>
      <c r="O149" s="1"/>
      <c r="P149" s="275">
        <f t="shared" ref="P149:P151" si="41">G149-N149</f>
        <v>0</v>
      </c>
      <c r="Q149" s="263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</row>
    <row r="150" spans="1:62" s="156" customFormat="1" x14ac:dyDescent="0.2">
      <c r="A150" s="40"/>
      <c r="B150" s="24"/>
      <c r="C150" s="150"/>
      <c r="D150" s="11"/>
      <c r="E150" s="11"/>
      <c r="F150" s="89"/>
      <c r="G150" s="90">
        <f t="shared" ref="G150:G151" si="42">F150*E150</f>
        <v>0</v>
      </c>
      <c r="H150" s="18"/>
      <c r="I150" s="257"/>
      <c r="J150" s="257"/>
      <c r="K150" s="257"/>
      <c r="L150" s="257"/>
      <c r="M150" s="274"/>
      <c r="N150" s="90">
        <f t="shared" ref="N150:N151" si="43">M150*L150</f>
        <v>0</v>
      </c>
      <c r="O150" s="1"/>
      <c r="P150" s="275">
        <f t="shared" si="41"/>
        <v>0</v>
      </c>
      <c r="Q150" s="263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</row>
    <row r="151" spans="1:62" s="156" customFormat="1" ht="13.5" thickBot="1" x14ac:dyDescent="0.25">
      <c r="A151" s="40"/>
      <c r="B151" s="24"/>
      <c r="C151" s="150"/>
      <c r="D151" s="11"/>
      <c r="E151" s="11"/>
      <c r="F151" s="89"/>
      <c r="G151" s="90">
        <f t="shared" si="42"/>
        <v>0</v>
      </c>
      <c r="H151" s="18"/>
      <c r="I151" s="257"/>
      <c r="J151" s="257"/>
      <c r="K151" s="257"/>
      <c r="L151" s="257"/>
      <c r="M151" s="274"/>
      <c r="N151" s="90">
        <f t="shared" si="43"/>
        <v>0</v>
      </c>
      <c r="O151" s="1"/>
      <c r="P151" s="407">
        <f t="shared" si="41"/>
        <v>0</v>
      </c>
      <c r="Q151" s="263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</row>
    <row r="152" spans="1:62" s="156" customFormat="1" ht="13.5" thickBot="1" x14ac:dyDescent="0.25">
      <c r="A152" s="40"/>
      <c r="B152" s="169" t="s">
        <v>30</v>
      </c>
      <c r="C152" s="174"/>
      <c r="D152" s="174"/>
      <c r="E152" s="174"/>
      <c r="F152" s="172"/>
      <c r="G152" s="173">
        <f>SUM(G149:G151)</f>
        <v>0</v>
      </c>
      <c r="H152" s="18"/>
      <c r="I152" s="169" t="s">
        <v>30</v>
      </c>
      <c r="J152" s="174"/>
      <c r="K152" s="174"/>
      <c r="L152" s="174"/>
      <c r="M152" s="172"/>
      <c r="N152" s="194">
        <f>SUM(N149:N151)</f>
        <v>0</v>
      </c>
      <c r="O152" s="1"/>
      <c r="P152" s="400">
        <f>SUM(P149:P151)</f>
        <v>0</v>
      </c>
      <c r="Q152" s="263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</row>
    <row r="153" spans="1:62" s="156" customFormat="1" x14ac:dyDescent="0.2">
      <c r="A153" s="40"/>
      <c r="B153" s="220" t="s">
        <v>50</v>
      </c>
      <c r="C153" s="221"/>
      <c r="D153" s="221"/>
      <c r="E153" s="221"/>
      <c r="F153" s="221"/>
      <c r="G153" s="221"/>
      <c r="H153" s="18"/>
      <c r="I153" s="220" t="s">
        <v>50</v>
      </c>
      <c r="J153" s="221"/>
      <c r="K153" s="221"/>
      <c r="L153" s="221"/>
      <c r="M153" s="221"/>
      <c r="N153" s="221"/>
      <c r="O153" s="1"/>
      <c r="P153" s="1"/>
      <c r="Q153" s="1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</row>
    <row r="154" spans="1:62" x14ac:dyDescent="0.2">
      <c r="B154" s="24"/>
      <c r="C154" s="150"/>
      <c r="D154" s="11"/>
      <c r="E154" s="11"/>
      <c r="F154" s="89"/>
      <c r="G154" s="90">
        <f>F154*E154</f>
        <v>0</v>
      </c>
      <c r="H154" s="18"/>
      <c r="I154" s="257"/>
      <c r="J154" s="257"/>
      <c r="K154" s="257"/>
      <c r="L154" s="257"/>
      <c r="M154" s="274"/>
      <c r="N154" s="90">
        <f>M154*L154</f>
        <v>0</v>
      </c>
      <c r="O154" s="1"/>
      <c r="P154" s="275">
        <f t="shared" ref="P154:P160" si="44">G154-N154</f>
        <v>0</v>
      </c>
      <c r="Q154" s="263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</row>
    <row r="155" spans="1:62" s="1" customFormat="1" x14ac:dyDescent="0.2">
      <c r="B155" s="24"/>
      <c r="C155" s="150"/>
      <c r="D155" s="11"/>
      <c r="E155" s="11"/>
      <c r="F155" s="89"/>
      <c r="G155" s="90">
        <f t="shared" ref="G155:G160" si="45">E155*F155</f>
        <v>0</v>
      </c>
      <c r="H155" s="18"/>
      <c r="I155" s="257"/>
      <c r="J155" s="257"/>
      <c r="K155" s="257"/>
      <c r="L155" s="257"/>
      <c r="M155" s="274"/>
      <c r="N155" s="90">
        <f t="shared" ref="N155:N160" si="46">L155*M155</f>
        <v>0</v>
      </c>
      <c r="P155" s="275">
        <f t="shared" si="44"/>
        <v>0</v>
      </c>
      <c r="Q155" s="263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</row>
    <row r="156" spans="1:62" s="1" customFormat="1" x14ac:dyDescent="0.2">
      <c r="B156" s="24"/>
      <c r="C156" s="150"/>
      <c r="D156" s="11"/>
      <c r="E156" s="11"/>
      <c r="F156" s="89"/>
      <c r="G156" s="90">
        <f t="shared" si="45"/>
        <v>0</v>
      </c>
      <c r="H156" s="18"/>
      <c r="I156" s="257"/>
      <c r="J156" s="257"/>
      <c r="K156" s="257"/>
      <c r="L156" s="257"/>
      <c r="M156" s="274"/>
      <c r="N156" s="90">
        <f t="shared" si="46"/>
        <v>0</v>
      </c>
      <c r="P156" s="275">
        <f t="shared" si="44"/>
        <v>0</v>
      </c>
      <c r="Q156" s="263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</row>
    <row r="157" spans="1:62" s="1" customFormat="1" x14ac:dyDescent="0.2">
      <c r="B157" s="24"/>
      <c r="C157" s="150"/>
      <c r="D157" s="11"/>
      <c r="E157" s="11"/>
      <c r="F157" s="89"/>
      <c r="G157" s="90">
        <f t="shared" si="45"/>
        <v>0</v>
      </c>
      <c r="H157" s="18"/>
      <c r="I157" s="257"/>
      <c r="J157" s="257"/>
      <c r="K157" s="257"/>
      <c r="L157" s="257"/>
      <c r="M157" s="274"/>
      <c r="N157" s="90">
        <f t="shared" si="46"/>
        <v>0</v>
      </c>
      <c r="P157" s="275">
        <f t="shared" si="44"/>
        <v>0</v>
      </c>
      <c r="Q157" s="263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s="1" customFormat="1" x14ac:dyDescent="0.2">
      <c r="B158" s="24"/>
      <c r="C158" s="150"/>
      <c r="D158" s="11"/>
      <c r="E158" s="11"/>
      <c r="F158" s="89"/>
      <c r="G158" s="90">
        <f t="shared" si="45"/>
        <v>0</v>
      </c>
      <c r="H158" s="18"/>
      <c r="I158" s="257"/>
      <c r="J158" s="257"/>
      <c r="K158" s="257"/>
      <c r="L158" s="257"/>
      <c r="M158" s="274"/>
      <c r="N158" s="90">
        <f t="shared" si="46"/>
        <v>0</v>
      </c>
      <c r="P158" s="275">
        <f t="shared" si="44"/>
        <v>0</v>
      </c>
      <c r="Q158" s="263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s="1" customFormat="1" x14ac:dyDescent="0.2">
      <c r="B159" s="24"/>
      <c r="C159" s="150"/>
      <c r="D159" s="11"/>
      <c r="E159" s="11"/>
      <c r="F159" s="89"/>
      <c r="G159" s="90">
        <f t="shared" si="45"/>
        <v>0</v>
      </c>
      <c r="H159" s="18"/>
      <c r="I159" s="257"/>
      <c r="J159" s="257"/>
      <c r="K159" s="257"/>
      <c r="L159" s="257"/>
      <c r="M159" s="274"/>
      <c r="N159" s="90">
        <f t="shared" si="46"/>
        <v>0</v>
      </c>
      <c r="P159" s="275">
        <f t="shared" si="44"/>
        <v>0</v>
      </c>
      <c r="Q159" s="263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s="1" customFormat="1" ht="13.5" thickBot="1" x14ac:dyDescent="0.25">
      <c r="A160" s="18"/>
      <c r="B160" s="24"/>
      <c r="C160" s="150"/>
      <c r="D160" s="11"/>
      <c r="E160" s="11"/>
      <c r="F160" s="89"/>
      <c r="G160" s="90">
        <f t="shared" si="45"/>
        <v>0</v>
      </c>
      <c r="H160" s="18"/>
      <c r="I160" s="257"/>
      <c r="J160" s="257"/>
      <c r="K160" s="257"/>
      <c r="L160" s="257"/>
      <c r="M160" s="274"/>
      <c r="N160" s="90">
        <f t="shared" si="46"/>
        <v>0</v>
      </c>
      <c r="P160" s="407">
        <f t="shared" si="44"/>
        <v>0</v>
      </c>
      <c r="Q160" s="263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s="1" customFormat="1" ht="13.5" thickBot="1" x14ac:dyDescent="0.25">
      <c r="A161" s="18"/>
      <c r="B161" s="169" t="s">
        <v>30</v>
      </c>
      <c r="C161" s="174"/>
      <c r="D161" s="174"/>
      <c r="E161" s="174"/>
      <c r="F161" s="172"/>
      <c r="G161" s="173">
        <f>SUM(G154:G160)</f>
        <v>0</v>
      </c>
      <c r="H161" s="18"/>
      <c r="I161" s="169" t="s">
        <v>30</v>
      </c>
      <c r="J161" s="174"/>
      <c r="K161" s="174"/>
      <c r="L161" s="174"/>
      <c r="M161" s="172"/>
      <c r="N161" s="194">
        <f>SUM(N154:N160)</f>
        <v>0</v>
      </c>
      <c r="P161" s="400">
        <f>SUM(P154:P160)</f>
        <v>0</v>
      </c>
      <c r="Q161" s="263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s="1" customFormat="1" x14ac:dyDescent="0.2">
      <c r="A162" s="18"/>
      <c r="B162" s="219" t="s">
        <v>51</v>
      </c>
      <c r="C162" s="219"/>
      <c r="D162" s="219"/>
      <c r="E162" s="219"/>
      <c r="F162" s="219"/>
      <c r="G162" s="219"/>
      <c r="H162" s="18"/>
      <c r="I162" s="219" t="s">
        <v>51</v>
      </c>
      <c r="J162" s="219"/>
      <c r="K162" s="219"/>
      <c r="L162" s="219"/>
      <c r="M162" s="219"/>
      <c r="N162" s="219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s="156" customFormat="1" x14ac:dyDescent="0.2">
      <c r="A163" s="40"/>
      <c r="B163" s="10"/>
      <c r="C163" s="71"/>
      <c r="D163" s="184"/>
      <c r="E163" s="184"/>
      <c r="F163" s="185"/>
      <c r="G163" s="90">
        <f>F163*E163</f>
        <v>0</v>
      </c>
      <c r="H163" s="18"/>
      <c r="I163" s="257"/>
      <c r="J163" s="257"/>
      <c r="K163" s="257"/>
      <c r="L163" s="257"/>
      <c r="M163" s="274"/>
      <c r="N163" s="90">
        <f>M163*L163</f>
        <v>0</v>
      </c>
      <c r="P163" s="275">
        <f t="shared" ref="P163:P164" si="47">G163-N163</f>
        <v>0</v>
      </c>
      <c r="Q163" s="27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</row>
    <row r="164" spans="1:62" ht="13.5" thickBot="1" x14ac:dyDescent="0.25">
      <c r="B164" s="10"/>
      <c r="C164" s="150"/>
      <c r="D164" s="11"/>
      <c r="E164" s="11"/>
      <c r="F164" s="89"/>
      <c r="G164" s="90">
        <f>E164*F164</f>
        <v>0</v>
      </c>
      <c r="H164" s="18"/>
      <c r="I164" s="257"/>
      <c r="J164" s="257"/>
      <c r="K164" s="257"/>
      <c r="L164" s="257"/>
      <c r="M164" s="274"/>
      <c r="N164" s="90">
        <f>L164*M164</f>
        <v>0</v>
      </c>
      <c r="O164" s="156"/>
      <c r="P164" s="407">
        <f t="shared" si="47"/>
        <v>0</v>
      </c>
      <c r="Q164" s="263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Y164" s="59"/>
      <c r="AZ164" s="59"/>
    </row>
    <row r="165" spans="1:62" s="1" customFormat="1" ht="13.5" thickBot="1" x14ac:dyDescent="0.25">
      <c r="A165" s="18"/>
      <c r="B165" s="169" t="s">
        <v>30</v>
      </c>
      <c r="C165" s="174"/>
      <c r="D165" s="174"/>
      <c r="E165" s="174"/>
      <c r="F165" s="172"/>
      <c r="G165" s="173">
        <f>SUM(G163:G164)</f>
        <v>0</v>
      </c>
      <c r="H165" s="18"/>
      <c r="I165" s="169" t="s">
        <v>30</v>
      </c>
      <c r="J165" s="174"/>
      <c r="K165" s="174"/>
      <c r="L165" s="174"/>
      <c r="M165" s="172"/>
      <c r="N165" s="194">
        <f>SUM(N163:N164)</f>
        <v>0</v>
      </c>
      <c r="P165" s="400">
        <f>SUM(P163:P164)</f>
        <v>0</v>
      </c>
      <c r="Q165" s="263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Y165" s="59"/>
    </row>
    <row r="166" spans="1:62" s="2" customFormat="1" x14ac:dyDescent="0.2">
      <c r="H166" s="18"/>
      <c r="O166" s="1"/>
      <c r="P166" s="1"/>
      <c r="Q166" s="1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s="70" customFormat="1" ht="20.25" customHeight="1" x14ac:dyDescent="0.25">
      <c r="A167" s="68"/>
      <c r="B167" s="222" t="s">
        <v>73</v>
      </c>
      <c r="C167" s="223"/>
      <c r="D167" s="223"/>
      <c r="E167" s="223"/>
      <c r="F167" s="223"/>
      <c r="G167" s="224"/>
      <c r="H167" s="18"/>
      <c r="I167" s="222" t="s">
        <v>73</v>
      </c>
      <c r="J167" s="223"/>
      <c r="K167" s="223"/>
      <c r="L167" s="223"/>
      <c r="M167" s="223"/>
      <c r="N167" s="224"/>
      <c r="O167" s="1"/>
      <c r="P167" s="1"/>
      <c r="Q167" s="1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s="156" customFormat="1" ht="51" x14ac:dyDescent="0.2">
      <c r="A168" s="40"/>
      <c r="B168" s="179" t="s">
        <v>13</v>
      </c>
      <c r="C168" s="179" t="s">
        <v>46</v>
      </c>
      <c r="D168" s="179" t="s">
        <v>36</v>
      </c>
      <c r="E168" s="398" t="s">
        <v>14</v>
      </c>
      <c r="F168" s="398" t="s">
        <v>112</v>
      </c>
      <c r="G168" s="118" t="s">
        <v>111</v>
      </c>
      <c r="H168" s="18"/>
      <c r="I168" s="179" t="s">
        <v>13</v>
      </c>
      <c r="J168" s="179" t="s">
        <v>46</v>
      </c>
      <c r="K168" s="179" t="s">
        <v>36</v>
      </c>
      <c r="L168" s="398" t="s">
        <v>14</v>
      </c>
      <c r="M168" s="398" t="s">
        <v>112</v>
      </c>
      <c r="N168" s="399" t="s">
        <v>26</v>
      </c>
      <c r="O168" s="1"/>
      <c r="P168" s="251" t="s">
        <v>99</v>
      </c>
      <c r="Q168" s="288" t="s">
        <v>87</v>
      </c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s="156" customFormat="1" x14ac:dyDescent="0.2">
      <c r="A169" s="40"/>
      <c r="B169" s="225" t="str">
        <f>B148</f>
        <v>Project Management (Third Party)</v>
      </c>
      <c r="C169" s="226"/>
      <c r="D169" s="226"/>
      <c r="E169" s="226"/>
      <c r="F169" s="226"/>
      <c r="G169" s="226"/>
      <c r="H169" s="18"/>
      <c r="I169" s="225" t="str">
        <f>I148</f>
        <v>Project Management (Third Party)</v>
      </c>
      <c r="J169" s="226"/>
      <c r="K169" s="226"/>
      <c r="L169" s="226"/>
      <c r="M169" s="226"/>
      <c r="N169" s="226"/>
      <c r="O169" s="1"/>
      <c r="P169" s="1"/>
      <c r="Q169" s="1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s="156" customFormat="1" x14ac:dyDescent="0.2">
      <c r="A170" s="40"/>
      <c r="B170" s="24"/>
      <c r="C170" s="150"/>
      <c r="D170" s="11"/>
      <c r="E170" s="11"/>
      <c r="F170" s="89"/>
      <c r="G170" s="90">
        <f>F170*E170</f>
        <v>0</v>
      </c>
      <c r="H170" s="18"/>
      <c r="I170" s="257"/>
      <c r="J170" s="257"/>
      <c r="K170" s="257"/>
      <c r="L170" s="257"/>
      <c r="M170" s="274"/>
      <c r="N170" s="90">
        <f>M170*L170</f>
        <v>0</v>
      </c>
      <c r="O170" s="1"/>
      <c r="P170" s="275">
        <f t="shared" ref="P170:P172" si="48">G170-N170</f>
        <v>0</v>
      </c>
      <c r="Q170" s="263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s="156" customFormat="1" x14ac:dyDescent="0.2">
      <c r="A171" s="40"/>
      <c r="B171" s="24"/>
      <c r="C171" s="150"/>
      <c r="D171" s="11"/>
      <c r="E171" s="11"/>
      <c r="F171" s="89"/>
      <c r="G171" s="90">
        <f t="shared" ref="G171:G172" si="49">F171*E171</f>
        <v>0</v>
      </c>
      <c r="H171" s="18"/>
      <c r="I171" s="257"/>
      <c r="J171" s="257"/>
      <c r="K171" s="257"/>
      <c r="L171" s="257"/>
      <c r="M171" s="274"/>
      <c r="N171" s="90">
        <f t="shared" ref="N171:N172" si="50">M171*L171</f>
        <v>0</v>
      </c>
      <c r="O171" s="1"/>
      <c r="P171" s="275">
        <f t="shared" si="48"/>
        <v>0</v>
      </c>
      <c r="Q171" s="263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s="156" customFormat="1" ht="13.5" thickBot="1" x14ac:dyDescent="0.25">
      <c r="A172" s="40"/>
      <c r="B172" s="24"/>
      <c r="C172" s="150"/>
      <c r="D172" s="11"/>
      <c r="E172" s="11"/>
      <c r="F172" s="89"/>
      <c r="G172" s="90">
        <f t="shared" si="49"/>
        <v>0</v>
      </c>
      <c r="H172" s="18"/>
      <c r="I172" s="257"/>
      <c r="J172" s="257"/>
      <c r="K172" s="257"/>
      <c r="L172" s="257"/>
      <c r="M172" s="274"/>
      <c r="N172" s="90">
        <f t="shared" si="50"/>
        <v>0</v>
      </c>
      <c r="O172" s="1"/>
      <c r="P172" s="407">
        <f t="shared" si="48"/>
        <v>0</v>
      </c>
      <c r="Q172" s="263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s="156" customFormat="1" ht="13.5" thickBot="1" x14ac:dyDescent="0.25">
      <c r="A173" s="40"/>
      <c r="B173" s="169" t="s">
        <v>30</v>
      </c>
      <c r="C173" s="174"/>
      <c r="D173" s="174"/>
      <c r="E173" s="174"/>
      <c r="F173" s="172"/>
      <c r="G173" s="173">
        <f>SUM(G170:G172)</f>
        <v>0</v>
      </c>
      <c r="H173" s="18"/>
      <c r="I173" s="169" t="s">
        <v>30</v>
      </c>
      <c r="J173" s="174"/>
      <c r="K173" s="174"/>
      <c r="L173" s="174"/>
      <c r="M173" s="172"/>
      <c r="N173" s="194">
        <f>SUM(N170:N172)</f>
        <v>0</v>
      </c>
      <c r="O173" s="1"/>
      <c r="P173" s="400">
        <f>SUM(P170:P172)</f>
        <v>0</v>
      </c>
      <c r="Q173" s="263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s="156" customFormat="1" x14ac:dyDescent="0.2">
      <c r="A174" s="40"/>
      <c r="B174" s="220" t="s">
        <v>50</v>
      </c>
      <c r="C174" s="221"/>
      <c r="D174" s="221"/>
      <c r="E174" s="221"/>
      <c r="F174" s="221"/>
      <c r="G174" s="221"/>
      <c r="H174" s="18"/>
      <c r="I174" s="220" t="s">
        <v>50</v>
      </c>
      <c r="J174" s="221"/>
      <c r="K174" s="221"/>
      <c r="L174" s="221"/>
      <c r="M174" s="221"/>
      <c r="N174" s="221"/>
      <c r="O174" s="1"/>
      <c r="P174" s="1"/>
      <c r="Q174" s="1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x14ac:dyDescent="0.2">
      <c r="B175" s="24"/>
      <c r="C175" s="150"/>
      <c r="D175" s="11"/>
      <c r="E175" s="11"/>
      <c r="F175" s="89"/>
      <c r="G175" s="90">
        <f>F175*E175</f>
        <v>0</v>
      </c>
      <c r="H175" s="18"/>
      <c r="I175" s="257"/>
      <c r="J175" s="257"/>
      <c r="K175" s="257"/>
      <c r="L175" s="257"/>
      <c r="M175" s="274"/>
      <c r="N175" s="90">
        <f>M175*L175</f>
        <v>0</v>
      </c>
      <c r="O175" s="1"/>
      <c r="P175" s="275">
        <f t="shared" ref="P175:P181" si="51">G175-N175</f>
        <v>0</v>
      </c>
      <c r="Q175" s="263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s="1" customFormat="1" x14ac:dyDescent="0.2">
      <c r="B176" s="24"/>
      <c r="C176" s="150"/>
      <c r="D176" s="11"/>
      <c r="E176" s="11"/>
      <c r="F176" s="89"/>
      <c r="G176" s="90">
        <f t="shared" ref="G176:G181" si="52">E176*F176</f>
        <v>0</v>
      </c>
      <c r="H176" s="18"/>
      <c r="I176" s="257"/>
      <c r="J176" s="257"/>
      <c r="K176" s="257"/>
      <c r="L176" s="257"/>
      <c r="M176" s="274"/>
      <c r="N176" s="90">
        <f t="shared" ref="N176:N181" si="53">L176*M176</f>
        <v>0</v>
      </c>
      <c r="P176" s="275">
        <f t="shared" si="51"/>
        <v>0</v>
      </c>
      <c r="Q176" s="263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s="1" customFormat="1" x14ac:dyDescent="0.2">
      <c r="B177" s="24"/>
      <c r="C177" s="150"/>
      <c r="D177" s="11"/>
      <c r="E177" s="11"/>
      <c r="F177" s="89"/>
      <c r="G177" s="90">
        <f t="shared" si="52"/>
        <v>0</v>
      </c>
      <c r="H177" s="18"/>
      <c r="I177" s="257"/>
      <c r="J177" s="257"/>
      <c r="K177" s="257"/>
      <c r="L177" s="257"/>
      <c r="M177" s="274"/>
      <c r="N177" s="90">
        <f t="shared" si="53"/>
        <v>0</v>
      </c>
      <c r="P177" s="275">
        <f t="shared" si="51"/>
        <v>0</v>
      </c>
      <c r="Q177" s="263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s="1" customFormat="1" x14ac:dyDescent="0.2">
      <c r="B178" s="24"/>
      <c r="C178" s="150"/>
      <c r="D178" s="11"/>
      <c r="E178" s="11"/>
      <c r="F178" s="89"/>
      <c r="G178" s="90">
        <f t="shared" si="52"/>
        <v>0</v>
      </c>
      <c r="H178" s="18"/>
      <c r="I178" s="257"/>
      <c r="J178" s="257"/>
      <c r="K178" s="257"/>
      <c r="L178" s="257"/>
      <c r="M178" s="274"/>
      <c r="N178" s="90">
        <f t="shared" si="53"/>
        <v>0</v>
      </c>
      <c r="P178" s="275">
        <f t="shared" si="51"/>
        <v>0</v>
      </c>
      <c r="Q178" s="263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s="1" customFormat="1" x14ac:dyDescent="0.2">
      <c r="B179" s="24"/>
      <c r="C179" s="150"/>
      <c r="D179" s="11"/>
      <c r="E179" s="11"/>
      <c r="F179" s="89"/>
      <c r="G179" s="90">
        <f t="shared" si="52"/>
        <v>0</v>
      </c>
      <c r="H179" s="18"/>
      <c r="I179" s="257"/>
      <c r="J179" s="257"/>
      <c r="K179" s="257"/>
      <c r="L179" s="257"/>
      <c r="M179" s="274"/>
      <c r="N179" s="90">
        <f t="shared" si="53"/>
        <v>0</v>
      </c>
      <c r="P179" s="275">
        <f t="shared" si="51"/>
        <v>0</v>
      </c>
      <c r="Q179" s="263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s="1" customFormat="1" x14ac:dyDescent="0.2">
      <c r="B180" s="24"/>
      <c r="C180" s="150"/>
      <c r="D180" s="11"/>
      <c r="E180" s="11"/>
      <c r="F180" s="89"/>
      <c r="G180" s="90">
        <f t="shared" si="52"/>
        <v>0</v>
      </c>
      <c r="H180" s="18"/>
      <c r="I180" s="257"/>
      <c r="J180" s="257"/>
      <c r="K180" s="257"/>
      <c r="L180" s="257"/>
      <c r="M180" s="274"/>
      <c r="N180" s="90">
        <f t="shared" si="53"/>
        <v>0</v>
      </c>
      <c r="P180" s="275">
        <f t="shared" si="51"/>
        <v>0</v>
      </c>
      <c r="Q180" s="263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s="1" customFormat="1" ht="13.5" thickBot="1" x14ac:dyDescent="0.25">
      <c r="A181" s="18"/>
      <c r="B181" s="24"/>
      <c r="C181" s="150"/>
      <c r="D181" s="11"/>
      <c r="E181" s="11"/>
      <c r="F181" s="89"/>
      <c r="G181" s="90">
        <f t="shared" si="52"/>
        <v>0</v>
      </c>
      <c r="H181" s="18"/>
      <c r="I181" s="257"/>
      <c r="J181" s="257"/>
      <c r="K181" s="257"/>
      <c r="L181" s="257"/>
      <c r="M181" s="274"/>
      <c r="N181" s="90">
        <f t="shared" si="53"/>
        <v>0</v>
      </c>
      <c r="P181" s="407">
        <f t="shared" si="51"/>
        <v>0</v>
      </c>
      <c r="Q181" s="263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s="1" customFormat="1" ht="13.5" thickBot="1" x14ac:dyDescent="0.25">
      <c r="A182" s="18"/>
      <c r="B182" s="169" t="s">
        <v>30</v>
      </c>
      <c r="C182" s="174"/>
      <c r="D182" s="174"/>
      <c r="E182" s="174"/>
      <c r="F182" s="172"/>
      <c r="G182" s="173">
        <f>SUM(G175:G181)</f>
        <v>0</v>
      </c>
      <c r="H182" s="18"/>
      <c r="I182" s="169" t="s">
        <v>30</v>
      </c>
      <c r="J182" s="174"/>
      <c r="K182" s="174"/>
      <c r="L182" s="174"/>
      <c r="M182" s="172"/>
      <c r="N182" s="194">
        <f>SUM(N175:N181)</f>
        <v>0</v>
      </c>
      <c r="P182" s="400">
        <f>SUM(P175:P181)</f>
        <v>0</v>
      </c>
      <c r="Q182" s="263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s="1" customFormat="1" x14ac:dyDescent="0.2">
      <c r="A183" s="18"/>
      <c r="B183" s="219" t="s">
        <v>51</v>
      </c>
      <c r="C183" s="219"/>
      <c r="D183" s="219"/>
      <c r="E183" s="219"/>
      <c r="F183" s="219"/>
      <c r="G183" s="219"/>
      <c r="H183" s="18"/>
      <c r="I183" s="219" t="s">
        <v>51</v>
      </c>
      <c r="J183" s="219"/>
      <c r="K183" s="219"/>
      <c r="L183" s="219"/>
      <c r="M183" s="219"/>
      <c r="N183" s="219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s="156" customFormat="1" x14ac:dyDescent="0.2">
      <c r="A184" s="40"/>
      <c r="B184" s="10"/>
      <c r="C184" s="71"/>
      <c r="D184" s="184"/>
      <c r="E184" s="184"/>
      <c r="F184" s="185"/>
      <c r="G184" s="90">
        <f>F184*E184</f>
        <v>0</v>
      </c>
      <c r="H184" s="18"/>
      <c r="I184" s="257"/>
      <c r="J184" s="257"/>
      <c r="K184" s="257"/>
      <c r="L184" s="257"/>
      <c r="M184" s="274"/>
      <c r="N184" s="90">
        <f>M184*L184</f>
        <v>0</v>
      </c>
      <c r="P184" s="275">
        <f t="shared" ref="P184:P185" si="54">G184-N184</f>
        <v>0</v>
      </c>
      <c r="Q184" s="27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</row>
    <row r="185" spans="1:62" ht="13.5" thickBot="1" x14ac:dyDescent="0.25">
      <c r="B185" s="10"/>
      <c r="C185" s="150"/>
      <c r="D185" s="11"/>
      <c r="E185" s="11"/>
      <c r="F185" s="89"/>
      <c r="G185" s="90">
        <f>E185*F185</f>
        <v>0</v>
      </c>
      <c r="H185" s="18"/>
      <c r="I185" s="257"/>
      <c r="J185" s="257"/>
      <c r="K185" s="257"/>
      <c r="L185" s="257"/>
      <c r="M185" s="274"/>
      <c r="N185" s="90">
        <f>L185*M185</f>
        <v>0</v>
      </c>
      <c r="O185" s="156"/>
      <c r="P185" s="407">
        <f t="shared" si="54"/>
        <v>0</v>
      </c>
      <c r="Q185" s="263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Y185" s="59"/>
      <c r="AZ185" s="59"/>
    </row>
    <row r="186" spans="1:62" s="1" customFormat="1" ht="13.5" thickBot="1" x14ac:dyDescent="0.25">
      <c r="A186" s="18"/>
      <c r="B186" s="169" t="s">
        <v>30</v>
      </c>
      <c r="C186" s="174"/>
      <c r="D186" s="174"/>
      <c r="E186" s="174"/>
      <c r="F186" s="172"/>
      <c r="G186" s="173">
        <f>SUM(G184:G185)</f>
        <v>0</v>
      </c>
      <c r="H186" s="18"/>
      <c r="I186" s="169" t="s">
        <v>30</v>
      </c>
      <c r="J186" s="174"/>
      <c r="K186" s="174"/>
      <c r="L186" s="174"/>
      <c r="M186" s="172"/>
      <c r="N186" s="194">
        <f>SUM(N184:N185)</f>
        <v>0</v>
      </c>
      <c r="P186" s="400">
        <f>SUM(P184:P185)</f>
        <v>0</v>
      </c>
      <c r="Q186" s="263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Y186" s="59"/>
    </row>
    <row r="187" spans="1:62" s="2" customFormat="1" x14ac:dyDescent="0.2">
      <c r="H187" s="18"/>
      <c r="O187" s="1"/>
      <c r="P187" s="1"/>
      <c r="Q187" s="1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s="70" customFormat="1" ht="20.25" customHeight="1" x14ac:dyDescent="0.25">
      <c r="A188" s="68"/>
      <c r="B188" s="222" t="s">
        <v>74</v>
      </c>
      <c r="C188" s="223"/>
      <c r="D188" s="223"/>
      <c r="E188" s="223"/>
      <c r="F188" s="223"/>
      <c r="G188" s="224"/>
      <c r="H188" s="18"/>
      <c r="I188" s="222" t="s">
        <v>74</v>
      </c>
      <c r="J188" s="223"/>
      <c r="K188" s="223"/>
      <c r="L188" s="223"/>
      <c r="M188" s="223"/>
      <c r="N188" s="224"/>
      <c r="O188" s="1"/>
      <c r="P188" s="1"/>
      <c r="Q188" s="1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s="156" customFormat="1" ht="51" x14ac:dyDescent="0.2">
      <c r="A189" s="40"/>
      <c r="B189" s="179" t="s">
        <v>13</v>
      </c>
      <c r="C189" s="179" t="s">
        <v>46</v>
      </c>
      <c r="D189" s="179" t="s">
        <v>36</v>
      </c>
      <c r="E189" s="398" t="s">
        <v>14</v>
      </c>
      <c r="F189" s="398" t="s">
        <v>112</v>
      </c>
      <c r="G189" s="118" t="s">
        <v>111</v>
      </c>
      <c r="H189" s="18"/>
      <c r="I189" s="179" t="s">
        <v>13</v>
      </c>
      <c r="J189" s="179" t="s">
        <v>46</v>
      </c>
      <c r="K189" s="179" t="s">
        <v>36</v>
      </c>
      <c r="L189" s="398" t="s">
        <v>14</v>
      </c>
      <c r="M189" s="398" t="s">
        <v>112</v>
      </c>
      <c r="N189" s="399" t="s">
        <v>26</v>
      </c>
      <c r="O189" s="1"/>
      <c r="P189" s="251" t="s">
        <v>99</v>
      </c>
      <c r="Q189" s="288" t="s">
        <v>87</v>
      </c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s="156" customFormat="1" x14ac:dyDescent="0.2">
      <c r="A190" s="40"/>
      <c r="B190" s="225" t="str">
        <f>B169</f>
        <v>Project Management (Third Party)</v>
      </c>
      <c r="C190" s="226"/>
      <c r="D190" s="226"/>
      <c r="E190" s="226"/>
      <c r="F190" s="226"/>
      <c r="G190" s="226"/>
      <c r="H190" s="18"/>
      <c r="I190" s="225" t="str">
        <f>I169</f>
        <v>Project Management (Third Party)</v>
      </c>
      <c r="J190" s="226"/>
      <c r="K190" s="226"/>
      <c r="L190" s="226"/>
      <c r="M190" s="226"/>
      <c r="N190" s="226"/>
      <c r="O190" s="1"/>
      <c r="P190" s="1"/>
      <c r="Q190" s="1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s="156" customFormat="1" x14ac:dyDescent="0.2">
      <c r="A191" s="40"/>
      <c r="B191" s="24"/>
      <c r="C191" s="150"/>
      <c r="D191" s="11"/>
      <c r="E191" s="11"/>
      <c r="F191" s="89"/>
      <c r="G191" s="90">
        <f>F191*E191</f>
        <v>0</v>
      </c>
      <c r="H191" s="18"/>
      <c r="I191" s="257"/>
      <c r="J191" s="257"/>
      <c r="K191" s="257"/>
      <c r="L191" s="257"/>
      <c r="M191" s="274"/>
      <c r="N191" s="90">
        <f>M191*L191</f>
        <v>0</v>
      </c>
      <c r="O191" s="1"/>
      <c r="P191" s="275">
        <f t="shared" ref="P191:P193" si="55">G191-N191</f>
        <v>0</v>
      </c>
      <c r="Q191" s="263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s="156" customFormat="1" x14ac:dyDescent="0.2">
      <c r="A192" s="40"/>
      <c r="B192" s="24"/>
      <c r="C192" s="150"/>
      <c r="D192" s="11"/>
      <c r="E192" s="11"/>
      <c r="F192" s="89"/>
      <c r="G192" s="90">
        <f t="shared" ref="G192:G193" si="56">F192*E192</f>
        <v>0</v>
      </c>
      <c r="H192" s="18"/>
      <c r="I192" s="257"/>
      <c r="J192" s="257"/>
      <c r="K192" s="257"/>
      <c r="L192" s="257"/>
      <c r="M192" s="274"/>
      <c r="N192" s="90">
        <f t="shared" ref="N192:N193" si="57">M192*L192</f>
        <v>0</v>
      </c>
      <c r="O192" s="1"/>
      <c r="P192" s="275">
        <f t="shared" si="55"/>
        <v>0</v>
      </c>
      <c r="Q192" s="263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s="156" customFormat="1" ht="13.5" thickBot="1" x14ac:dyDescent="0.25">
      <c r="A193" s="40"/>
      <c r="B193" s="24"/>
      <c r="C193" s="150"/>
      <c r="D193" s="11"/>
      <c r="E193" s="11"/>
      <c r="F193" s="89"/>
      <c r="G193" s="90">
        <f t="shared" si="56"/>
        <v>0</v>
      </c>
      <c r="H193" s="18"/>
      <c r="I193" s="257"/>
      <c r="J193" s="257"/>
      <c r="K193" s="257"/>
      <c r="L193" s="257"/>
      <c r="M193" s="274"/>
      <c r="N193" s="90">
        <f t="shared" si="57"/>
        <v>0</v>
      </c>
      <c r="O193" s="1"/>
      <c r="P193" s="407">
        <f t="shared" si="55"/>
        <v>0</v>
      </c>
      <c r="Q193" s="263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s="156" customFormat="1" ht="13.5" thickBot="1" x14ac:dyDescent="0.25">
      <c r="A194" s="40"/>
      <c r="B194" s="169" t="s">
        <v>30</v>
      </c>
      <c r="C194" s="174"/>
      <c r="D194" s="174"/>
      <c r="E194" s="174"/>
      <c r="F194" s="172"/>
      <c r="G194" s="173">
        <f>SUM(G191:G193)</f>
        <v>0</v>
      </c>
      <c r="H194" s="18"/>
      <c r="I194" s="169" t="s">
        <v>30</v>
      </c>
      <c r="J194" s="174"/>
      <c r="K194" s="174"/>
      <c r="L194" s="174"/>
      <c r="M194" s="172"/>
      <c r="N194" s="194">
        <f>SUM(N191:N193)</f>
        <v>0</v>
      </c>
      <c r="O194" s="1"/>
      <c r="P194" s="400">
        <f>SUM(P191:P193)</f>
        <v>0</v>
      </c>
      <c r="Q194" s="263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s="156" customFormat="1" x14ac:dyDescent="0.2">
      <c r="A195" s="40"/>
      <c r="B195" s="220" t="s">
        <v>50</v>
      </c>
      <c r="C195" s="221"/>
      <c r="D195" s="221"/>
      <c r="E195" s="221"/>
      <c r="F195" s="221"/>
      <c r="G195" s="221"/>
      <c r="H195" s="18"/>
      <c r="I195" s="220" t="s">
        <v>50</v>
      </c>
      <c r="J195" s="221"/>
      <c r="K195" s="221"/>
      <c r="L195" s="221"/>
      <c r="M195" s="221"/>
      <c r="N195" s="221"/>
      <c r="O195" s="1"/>
      <c r="P195" s="1"/>
      <c r="Q195" s="1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x14ac:dyDescent="0.2">
      <c r="B196" s="24"/>
      <c r="C196" s="150"/>
      <c r="D196" s="11"/>
      <c r="E196" s="11"/>
      <c r="F196" s="89"/>
      <c r="G196" s="90">
        <f>F196*E196</f>
        <v>0</v>
      </c>
      <c r="H196" s="18"/>
      <c r="I196" s="257"/>
      <c r="J196" s="257"/>
      <c r="K196" s="257"/>
      <c r="L196" s="257"/>
      <c r="M196" s="274"/>
      <c r="N196" s="90">
        <f>M196*L196</f>
        <v>0</v>
      </c>
      <c r="O196" s="1"/>
      <c r="P196" s="275">
        <f t="shared" ref="P196:P202" si="58">G196-N196</f>
        <v>0</v>
      </c>
      <c r="Q196" s="263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s="1" customFormat="1" x14ac:dyDescent="0.2">
      <c r="B197" s="24"/>
      <c r="C197" s="150"/>
      <c r="D197" s="11"/>
      <c r="E197" s="11"/>
      <c r="F197" s="89"/>
      <c r="G197" s="90">
        <f t="shared" ref="G197:G202" si="59">E197*F197</f>
        <v>0</v>
      </c>
      <c r="H197" s="18"/>
      <c r="I197" s="257"/>
      <c r="J197" s="257"/>
      <c r="K197" s="257"/>
      <c r="L197" s="257"/>
      <c r="M197" s="274"/>
      <c r="N197" s="90">
        <f t="shared" ref="N197:N202" si="60">L197*M197</f>
        <v>0</v>
      </c>
      <c r="P197" s="275">
        <f t="shared" si="58"/>
        <v>0</v>
      </c>
      <c r="Q197" s="263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s="1" customFormat="1" x14ac:dyDescent="0.2">
      <c r="B198" s="24"/>
      <c r="C198" s="150"/>
      <c r="D198" s="11"/>
      <c r="E198" s="11"/>
      <c r="F198" s="89"/>
      <c r="G198" s="90">
        <f t="shared" si="59"/>
        <v>0</v>
      </c>
      <c r="H198" s="18"/>
      <c r="I198" s="257"/>
      <c r="J198" s="257"/>
      <c r="K198" s="257"/>
      <c r="L198" s="257"/>
      <c r="M198" s="274"/>
      <c r="N198" s="90">
        <f t="shared" si="60"/>
        <v>0</v>
      </c>
      <c r="P198" s="275">
        <f t="shared" si="58"/>
        <v>0</v>
      </c>
      <c r="Q198" s="263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s="1" customFormat="1" x14ac:dyDescent="0.2">
      <c r="B199" s="24"/>
      <c r="C199" s="150"/>
      <c r="D199" s="11"/>
      <c r="E199" s="11"/>
      <c r="F199" s="89"/>
      <c r="G199" s="90">
        <f t="shared" si="59"/>
        <v>0</v>
      </c>
      <c r="H199" s="18"/>
      <c r="I199" s="257"/>
      <c r="J199" s="257"/>
      <c r="K199" s="257"/>
      <c r="L199" s="257"/>
      <c r="M199" s="274"/>
      <c r="N199" s="90">
        <f t="shared" si="60"/>
        <v>0</v>
      </c>
      <c r="P199" s="275">
        <f t="shared" si="58"/>
        <v>0</v>
      </c>
      <c r="Q199" s="263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</row>
    <row r="200" spans="1:62" s="1" customFormat="1" x14ac:dyDescent="0.2">
      <c r="B200" s="24"/>
      <c r="C200" s="150"/>
      <c r="D200" s="11"/>
      <c r="E200" s="11"/>
      <c r="F200" s="89"/>
      <c r="G200" s="90">
        <f t="shared" si="59"/>
        <v>0</v>
      </c>
      <c r="H200" s="18"/>
      <c r="I200" s="257"/>
      <c r="J200" s="257"/>
      <c r="K200" s="257"/>
      <c r="L200" s="257"/>
      <c r="M200" s="274"/>
      <c r="N200" s="90">
        <f t="shared" si="60"/>
        <v>0</v>
      </c>
      <c r="P200" s="275">
        <f t="shared" si="58"/>
        <v>0</v>
      </c>
      <c r="Q200" s="263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s="1" customFormat="1" x14ac:dyDescent="0.2">
      <c r="B201" s="24"/>
      <c r="C201" s="150"/>
      <c r="D201" s="11"/>
      <c r="E201" s="11"/>
      <c r="F201" s="89"/>
      <c r="G201" s="90">
        <f t="shared" si="59"/>
        <v>0</v>
      </c>
      <c r="H201" s="18"/>
      <c r="I201" s="257"/>
      <c r="J201" s="257"/>
      <c r="K201" s="257"/>
      <c r="L201" s="257"/>
      <c r="M201" s="274"/>
      <c r="N201" s="90">
        <f t="shared" si="60"/>
        <v>0</v>
      </c>
      <c r="P201" s="275">
        <f t="shared" si="58"/>
        <v>0</v>
      </c>
      <c r="Q201" s="263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s="1" customFormat="1" ht="13.5" thickBot="1" x14ac:dyDescent="0.25">
      <c r="A202" s="18"/>
      <c r="B202" s="24"/>
      <c r="C202" s="150"/>
      <c r="D202" s="11"/>
      <c r="E202" s="11"/>
      <c r="F202" s="89"/>
      <c r="G202" s="90">
        <f t="shared" si="59"/>
        <v>0</v>
      </c>
      <c r="H202" s="18"/>
      <c r="I202" s="257"/>
      <c r="J202" s="257"/>
      <c r="K202" s="257"/>
      <c r="L202" s="257"/>
      <c r="M202" s="274"/>
      <c r="N202" s="90">
        <f t="shared" si="60"/>
        <v>0</v>
      </c>
      <c r="P202" s="407">
        <f t="shared" si="58"/>
        <v>0</v>
      </c>
      <c r="Q202" s="263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s="1" customFormat="1" ht="13.5" thickBot="1" x14ac:dyDescent="0.25">
      <c r="A203" s="18"/>
      <c r="B203" s="169" t="s">
        <v>30</v>
      </c>
      <c r="C203" s="174"/>
      <c r="D203" s="174"/>
      <c r="E203" s="174"/>
      <c r="F203" s="172"/>
      <c r="G203" s="173">
        <f>SUM(G196:G202)</f>
        <v>0</v>
      </c>
      <c r="H203" s="18"/>
      <c r="I203" s="169" t="s">
        <v>30</v>
      </c>
      <c r="J203" s="174"/>
      <c r="K203" s="174"/>
      <c r="L203" s="174"/>
      <c r="M203" s="172"/>
      <c r="N203" s="194">
        <f>SUM(N196:N202)</f>
        <v>0</v>
      </c>
      <c r="P203" s="400">
        <f>SUM(P196:P202)</f>
        <v>0</v>
      </c>
      <c r="Q203" s="263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s="1" customFormat="1" x14ac:dyDescent="0.2">
      <c r="A204" s="18"/>
      <c r="B204" s="219" t="s">
        <v>51</v>
      </c>
      <c r="C204" s="219"/>
      <c r="D204" s="219"/>
      <c r="E204" s="219"/>
      <c r="F204" s="219"/>
      <c r="G204" s="219"/>
      <c r="H204" s="18"/>
      <c r="I204" s="219" t="s">
        <v>51</v>
      </c>
      <c r="J204" s="219"/>
      <c r="K204" s="219"/>
      <c r="L204" s="219"/>
      <c r="M204" s="219"/>
      <c r="N204" s="219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s="156" customFormat="1" x14ac:dyDescent="0.2">
      <c r="A205" s="40"/>
      <c r="B205" s="10"/>
      <c r="C205" s="71"/>
      <c r="D205" s="184"/>
      <c r="E205" s="184"/>
      <c r="F205" s="185"/>
      <c r="G205" s="90">
        <f>F205*E205</f>
        <v>0</v>
      </c>
      <c r="H205" s="18"/>
      <c r="I205" s="257"/>
      <c r="J205" s="257"/>
      <c r="K205" s="257"/>
      <c r="L205" s="257"/>
      <c r="M205" s="274"/>
      <c r="N205" s="90">
        <f>M205*L205</f>
        <v>0</v>
      </c>
      <c r="P205" s="275">
        <f t="shared" ref="P205:P206" si="61">G205-N205</f>
        <v>0</v>
      </c>
      <c r="Q205" s="27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</row>
    <row r="206" spans="1:62" ht="13.5" thickBot="1" x14ac:dyDescent="0.25">
      <c r="B206" s="10"/>
      <c r="C206" s="150"/>
      <c r="D206" s="11"/>
      <c r="E206" s="11"/>
      <c r="F206" s="89"/>
      <c r="G206" s="90">
        <f>E206*F206</f>
        <v>0</v>
      </c>
      <c r="H206" s="18"/>
      <c r="I206" s="257"/>
      <c r="J206" s="257"/>
      <c r="K206" s="257"/>
      <c r="L206" s="257"/>
      <c r="M206" s="274"/>
      <c r="N206" s="90">
        <f>L206*M206</f>
        <v>0</v>
      </c>
      <c r="O206" s="156"/>
      <c r="P206" s="407">
        <f t="shared" si="61"/>
        <v>0</v>
      </c>
      <c r="Q206" s="263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Y206" s="59"/>
      <c r="AZ206" s="59"/>
    </row>
    <row r="207" spans="1:62" s="1" customFormat="1" ht="13.5" thickBot="1" x14ac:dyDescent="0.25">
      <c r="A207" s="18"/>
      <c r="B207" s="169" t="s">
        <v>30</v>
      </c>
      <c r="C207" s="174"/>
      <c r="D207" s="174"/>
      <c r="E207" s="174"/>
      <c r="F207" s="172"/>
      <c r="G207" s="173">
        <f>SUM(G205:G206)</f>
        <v>0</v>
      </c>
      <c r="H207" s="18"/>
      <c r="I207" s="169" t="s">
        <v>30</v>
      </c>
      <c r="J207" s="174"/>
      <c r="K207" s="174"/>
      <c r="L207" s="174"/>
      <c r="M207" s="172"/>
      <c r="N207" s="194">
        <f>SUM(N205:N206)</f>
        <v>0</v>
      </c>
      <c r="P207" s="400">
        <f>SUM(P205:P206)</f>
        <v>0</v>
      </c>
      <c r="Q207" s="263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Y207" s="59"/>
    </row>
    <row r="208" spans="1:62" s="2" customFormat="1" x14ac:dyDescent="0.2">
      <c r="H208" s="18"/>
      <c r="O208" s="1"/>
      <c r="P208" s="1"/>
      <c r="Q208" s="1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s="70" customFormat="1" ht="20.25" customHeight="1" x14ac:dyDescent="0.25">
      <c r="A209" s="68"/>
      <c r="B209" s="222" t="s">
        <v>89</v>
      </c>
      <c r="C209" s="223"/>
      <c r="D209" s="223"/>
      <c r="E209" s="223"/>
      <c r="F209" s="223"/>
      <c r="G209" s="224"/>
      <c r="H209" s="18"/>
      <c r="I209" s="222" t="s">
        <v>89</v>
      </c>
      <c r="J209" s="223"/>
      <c r="K209" s="223"/>
      <c r="L209" s="223"/>
      <c r="M209" s="223"/>
      <c r="N209" s="224"/>
      <c r="O209" s="1"/>
      <c r="P209" s="1"/>
      <c r="Q209" s="1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s="156" customFormat="1" ht="51" x14ac:dyDescent="0.2">
      <c r="A210" s="40"/>
      <c r="B210" s="179" t="s">
        <v>13</v>
      </c>
      <c r="C210" s="179" t="s">
        <v>46</v>
      </c>
      <c r="D210" s="179" t="s">
        <v>36</v>
      </c>
      <c r="E210" s="398" t="s">
        <v>14</v>
      </c>
      <c r="F210" s="398" t="s">
        <v>112</v>
      </c>
      <c r="G210" s="118" t="s">
        <v>111</v>
      </c>
      <c r="H210" s="18"/>
      <c r="I210" s="179" t="s">
        <v>13</v>
      </c>
      <c r="J210" s="179" t="s">
        <v>46</v>
      </c>
      <c r="K210" s="179" t="s">
        <v>36</v>
      </c>
      <c r="L210" s="398" t="s">
        <v>14</v>
      </c>
      <c r="M210" s="398" t="s">
        <v>112</v>
      </c>
      <c r="N210" s="399" t="s">
        <v>26</v>
      </c>
      <c r="O210" s="1"/>
      <c r="P210" s="251" t="s">
        <v>99</v>
      </c>
      <c r="Q210" s="288" t="s">
        <v>87</v>
      </c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s="156" customFormat="1" x14ac:dyDescent="0.2">
      <c r="A211" s="40"/>
      <c r="B211" s="225" t="str">
        <f>B190</f>
        <v>Project Management (Third Party)</v>
      </c>
      <c r="C211" s="226"/>
      <c r="D211" s="226"/>
      <c r="E211" s="226"/>
      <c r="F211" s="226"/>
      <c r="G211" s="226"/>
      <c r="H211" s="18"/>
      <c r="I211" s="225" t="str">
        <f>I190</f>
        <v>Project Management (Third Party)</v>
      </c>
      <c r="J211" s="226"/>
      <c r="K211" s="226"/>
      <c r="L211" s="226"/>
      <c r="M211" s="226"/>
      <c r="N211" s="226"/>
      <c r="O211" s="1"/>
      <c r="P211" s="1"/>
      <c r="Q211" s="1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s="156" customFormat="1" x14ac:dyDescent="0.2">
      <c r="A212" s="40"/>
      <c r="B212" s="24"/>
      <c r="C212" s="150"/>
      <c r="D212" s="11"/>
      <c r="E212" s="11"/>
      <c r="F212" s="89"/>
      <c r="G212" s="90">
        <f>F212*E212</f>
        <v>0</v>
      </c>
      <c r="H212" s="18"/>
      <c r="I212" s="257"/>
      <c r="J212" s="257"/>
      <c r="K212" s="257"/>
      <c r="L212" s="257"/>
      <c r="M212" s="274"/>
      <c r="N212" s="90">
        <f>M212*L212</f>
        <v>0</v>
      </c>
      <c r="O212" s="1"/>
      <c r="P212" s="275">
        <f t="shared" ref="P212:P214" si="62">G212-N212</f>
        <v>0</v>
      </c>
      <c r="Q212" s="263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s="156" customFormat="1" x14ac:dyDescent="0.2">
      <c r="A213" s="40"/>
      <c r="B213" s="24"/>
      <c r="C213" s="150"/>
      <c r="D213" s="11"/>
      <c r="E213" s="11"/>
      <c r="F213" s="89"/>
      <c r="G213" s="90">
        <f t="shared" ref="G213:G214" si="63">F213*E213</f>
        <v>0</v>
      </c>
      <c r="H213" s="18"/>
      <c r="I213" s="257"/>
      <c r="J213" s="257"/>
      <c r="K213" s="257"/>
      <c r="L213" s="257"/>
      <c r="M213" s="274"/>
      <c r="N213" s="90">
        <f t="shared" ref="N213:N214" si="64">M213*L213</f>
        <v>0</v>
      </c>
      <c r="O213" s="1"/>
      <c r="P213" s="275">
        <f t="shared" si="62"/>
        <v>0</v>
      </c>
      <c r="Q213" s="263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s="156" customFormat="1" ht="13.5" thickBot="1" x14ac:dyDescent="0.25">
      <c r="A214" s="40"/>
      <c r="B214" s="24"/>
      <c r="C214" s="150"/>
      <c r="D214" s="11"/>
      <c r="E214" s="11"/>
      <c r="F214" s="89"/>
      <c r="G214" s="90">
        <f t="shared" si="63"/>
        <v>0</v>
      </c>
      <c r="H214" s="18"/>
      <c r="I214" s="257"/>
      <c r="J214" s="257"/>
      <c r="K214" s="257"/>
      <c r="L214" s="257"/>
      <c r="M214" s="274"/>
      <c r="N214" s="90">
        <f t="shared" si="64"/>
        <v>0</v>
      </c>
      <c r="O214" s="1"/>
      <c r="P214" s="407">
        <f t="shared" si="62"/>
        <v>0</v>
      </c>
      <c r="Q214" s="263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s="156" customFormat="1" ht="13.5" thickBot="1" x14ac:dyDescent="0.25">
      <c r="A215" s="40"/>
      <c r="B215" s="169" t="s">
        <v>30</v>
      </c>
      <c r="C215" s="174"/>
      <c r="D215" s="174"/>
      <c r="E215" s="174"/>
      <c r="F215" s="172"/>
      <c r="G215" s="173">
        <f>SUM(G212:G214)</f>
        <v>0</v>
      </c>
      <c r="H215" s="18"/>
      <c r="I215" s="169" t="s">
        <v>30</v>
      </c>
      <c r="J215" s="174"/>
      <c r="K215" s="174"/>
      <c r="L215" s="174"/>
      <c r="M215" s="172"/>
      <c r="N215" s="194">
        <f>SUM(N212:N214)</f>
        <v>0</v>
      </c>
      <c r="O215" s="1"/>
      <c r="P215" s="408">
        <f>SUM(P212:P214)</f>
        <v>0</v>
      </c>
      <c r="Q215" s="263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s="156" customFormat="1" x14ac:dyDescent="0.2">
      <c r="A216" s="40"/>
      <c r="B216" s="220" t="s">
        <v>50</v>
      </c>
      <c r="C216" s="221"/>
      <c r="D216" s="221"/>
      <c r="E216" s="221"/>
      <c r="F216" s="221"/>
      <c r="G216" s="221"/>
      <c r="H216" s="18"/>
      <c r="I216" s="220" t="s">
        <v>50</v>
      </c>
      <c r="J216" s="221"/>
      <c r="K216" s="221"/>
      <c r="L216" s="221"/>
      <c r="M216" s="221"/>
      <c r="N216" s="221"/>
      <c r="O216" s="1"/>
      <c r="P216" s="1"/>
      <c r="Q216" s="1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x14ac:dyDescent="0.2">
      <c r="B217" s="24"/>
      <c r="C217" s="150"/>
      <c r="D217" s="11"/>
      <c r="E217" s="11"/>
      <c r="F217" s="89"/>
      <c r="G217" s="90">
        <f>F217*E217</f>
        <v>0</v>
      </c>
      <c r="H217" s="18"/>
      <c r="I217" s="257"/>
      <c r="J217" s="257"/>
      <c r="K217" s="257"/>
      <c r="L217" s="257"/>
      <c r="M217" s="274"/>
      <c r="N217" s="90">
        <f>M217*L217</f>
        <v>0</v>
      </c>
      <c r="O217" s="1"/>
      <c r="P217" s="275">
        <f t="shared" ref="P217:P223" si="65">G217-N217</f>
        <v>0</v>
      </c>
      <c r="Q217" s="263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s="1" customFormat="1" x14ac:dyDescent="0.2">
      <c r="B218" s="24"/>
      <c r="C218" s="150"/>
      <c r="D218" s="11"/>
      <c r="E218" s="11"/>
      <c r="F218" s="89"/>
      <c r="G218" s="90">
        <f t="shared" ref="G218:G223" si="66">E218*F218</f>
        <v>0</v>
      </c>
      <c r="H218" s="18"/>
      <c r="I218" s="257"/>
      <c r="J218" s="257"/>
      <c r="K218" s="257"/>
      <c r="L218" s="257"/>
      <c r="M218" s="274"/>
      <c r="N218" s="90">
        <f t="shared" ref="N218:N223" si="67">L218*M218</f>
        <v>0</v>
      </c>
      <c r="P218" s="275">
        <f t="shared" si="65"/>
        <v>0</v>
      </c>
      <c r="Q218" s="263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s="1" customFormat="1" x14ac:dyDescent="0.2">
      <c r="B219" s="24"/>
      <c r="C219" s="150"/>
      <c r="D219" s="11"/>
      <c r="E219" s="11"/>
      <c r="F219" s="89"/>
      <c r="G219" s="90">
        <f t="shared" si="66"/>
        <v>0</v>
      </c>
      <c r="H219" s="18"/>
      <c r="I219" s="257"/>
      <c r="J219" s="257"/>
      <c r="K219" s="257"/>
      <c r="L219" s="257"/>
      <c r="M219" s="274"/>
      <c r="N219" s="90">
        <f t="shared" si="67"/>
        <v>0</v>
      </c>
      <c r="P219" s="275">
        <f t="shared" si="65"/>
        <v>0</v>
      </c>
      <c r="Q219" s="263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s="1" customFormat="1" x14ac:dyDescent="0.2">
      <c r="B220" s="24"/>
      <c r="C220" s="150"/>
      <c r="D220" s="11"/>
      <c r="E220" s="11"/>
      <c r="F220" s="89"/>
      <c r="G220" s="90">
        <f t="shared" si="66"/>
        <v>0</v>
      </c>
      <c r="H220" s="18"/>
      <c r="I220" s="257"/>
      <c r="J220" s="257"/>
      <c r="K220" s="257"/>
      <c r="L220" s="257"/>
      <c r="M220" s="274"/>
      <c r="N220" s="90">
        <f t="shared" si="67"/>
        <v>0</v>
      </c>
      <c r="P220" s="275">
        <f t="shared" si="65"/>
        <v>0</v>
      </c>
      <c r="Q220" s="263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s="1" customFormat="1" x14ac:dyDescent="0.2">
      <c r="B221" s="24"/>
      <c r="C221" s="150"/>
      <c r="D221" s="11"/>
      <c r="E221" s="11"/>
      <c r="F221" s="89"/>
      <c r="G221" s="90">
        <f t="shared" si="66"/>
        <v>0</v>
      </c>
      <c r="H221" s="18"/>
      <c r="I221" s="257"/>
      <c r="J221" s="257"/>
      <c r="K221" s="257"/>
      <c r="L221" s="257"/>
      <c r="M221" s="274"/>
      <c r="N221" s="90">
        <f t="shared" si="67"/>
        <v>0</v>
      </c>
      <c r="P221" s="275">
        <f t="shared" si="65"/>
        <v>0</v>
      </c>
      <c r="Q221" s="263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s="1" customFormat="1" x14ac:dyDescent="0.2">
      <c r="B222" s="24"/>
      <c r="C222" s="150"/>
      <c r="D222" s="11"/>
      <c r="E222" s="11"/>
      <c r="F222" s="89"/>
      <c r="G222" s="90">
        <f t="shared" si="66"/>
        <v>0</v>
      </c>
      <c r="H222" s="18"/>
      <c r="I222" s="257"/>
      <c r="J222" s="257"/>
      <c r="K222" s="257"/>
      <c r="L222" s="257"/>
      <c r="M222" s="274"/>
      <c r="N222" s="90">
        <f t="shared" si="67"/>
        <v>0</v>
      </c>
      <c r="P222" s="275">
        <f t="shared" si="65"/>
        <v>0</v>
      </c>
      <c r="Q222" s="263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s="1" customFormat="1" ht="13.5" thickBot="1" x14ac:dyDescent="0.25">
      <c r="A223" s="18"/>
      <c r="B223" s="24"/>
      <c r="C223" s="150"/>
      <c r="D223" s="11"/>
      <c r="E223" s="11"/>
      <c r="F223" s="89"/>
      <c r="G223" s="90">
        <f t="shared" si="66"/>
        <v>0</v>
      </c>
      <c r="H223" s="18"/>
      <c r="I223" s="257"/>
      <c r="J223" s="257"/>
      <c r="K223" s="257"/>
      <c r="L223" s="257"/>
      <c r="M223" s="274"/>
      <c r="N223" s="90">
        <f t="shared" si="67"/>
        <v>0</v>
      </c>
      <c r="P223" s="407">
        <f t="shared" si="65"/>
        <v>0</v>
      </c>
      <c r="Q223" s="263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s="1" customFormat="1" ht="13.5" thickBot="1" x14ac:dyDescent="0.25">
      <c r="A224" s="18"/>
      <c r="B224" s="169" t="s">
        <v>30</v>
      </c>
      <c r="C224" s="174"/>
      <c r="D224" s="174"/>
      <c r="E224" s="174"/>
      <c r="F224" s="172"/>
      <c r="G224" s="173">
        <f>SUM(G217:G223)</f>
        <v>0</v>
      </c>
      <c r="H224" s="18"/>
      <c r="I224" s="169" t="s">
        <v>30</v>
      </c>
      <c r="J224" s="174"/>
      <c r="K224" s="174"/>
      <c r="L224" s="174"/>
      <c r="M224" s="172"/>
      <c r="N224" s="194">
        <f>SUM(N217:N223)</f>
        <v>0</v>
      </c>
      <c r="P224" s="400">
        <f>SUM(P217:P223)</f>
        <v>0</v>
      </c>
      <c r="Q224" s="263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s="1" customFormat="1" x14ac:dyDescent="0.2">
      <c r="A225" s="18"/>
      <c r="B225" s="219" t="s">
        <v>51</v>
      </c>
      <c r="C225" s="219"/>
      <c r="D225" s="219"/>
      <c r="E225" s="219"/>
      <c r="F225" s="219"/>
      <c r="G225" s="219"/>
      <c r="H225" s="18"/>
      <c r="I225" s="219" t="s">
        <v>51</v>
      </c>
      <c r="J225" s="219"/>
      <c r="K225" s="219"/>
      <c r="L225" s="219"/>
      <c r="M225" s="219"/>
      <c r="N225" s="219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s="156" customFormat="1" x14ac:dyDescent="0.2">
      <c r="A226" s="40"/>
      <c r="B226" s="10"/>
      <c r="C226" s="71"/>
      <c r="D226" s="184"/>
      <c r="E226" s="184"/>
      <c r="F226" s="185"/>
      <c r="G226" s="90">
        <f>F226*E226</f>
        <v>0</v>
      </c>
      <c r="H226" s="18"/>
      <c r="I226" s="257"/>
      <c r="J226" s="257"/>
      <c r="K226" s="257"/>
      <c r="L226" s="257"/>
      <c r="M226" s="274"/>
      <c r="N226" s="90">
        <f>M226*L226</f>
        <v>0</v>
      </c>
      <c r="P226" s="275">
        <f t="shared" ref="P226:P227" si="68">G226-N226</f>
        <v>0</v>
      </c>
      <c r="Q226" s="27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</row>
    <row r="227" spans="1:62" ht="13.5" thickBot="1" x14ac:dyDescent="0.25">
      <c r="B227" s="10"/>
      <c r="C227" s="150"/>
      <c r="D227" s="11"/>
      <c r="E227" s="11"/>
      <c r="F227" s="89"/>
      <c r="G227" s="90">
        <f>E227*F227</f>
        <v>0</v>
      </c>
      <c r="H227" s="18"/>
      <c r="I227" s="257"/>
      <c r="J227" s="257"/>
      <c r="K227" s="257"/>
      <c r="L227" s="257"/>
      <c r="M227" s="274"/>
      <c r="N227" s="90">
        <f>L227*M227</f>
        <v>0</v>
      </c>
      <c r="O227" s="156"/>
      <c r="P227" s="407">
        <f t="shared" si="68"/>
        <v>0</v>
      </c>
      <c r="Q227" s="263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Y227" s="59"/>
      <c r="AZ227" s="59"/>
    </row>
    <row r="228" spans="1:62" s="1" customFormat="1" ht="13.5" thickBot="1" x14ac:dyDescent="0.25">
      <c r="A228" s="18"/>
      <c r="B228" s="169" t="s">
        <v>30</v>
      </c>
      <c r="C228" s="174"/>
      <c r="D228" s="174"/>
      <c r="E228" s="174"/>
      <c r="F228" s="172"/>
      <c r="G228" s="173">
        <f>SUM(G226:G227)</f>
        <v>0</v>
      </c>
      <c r="H228" s="18"/>
      <c r="I228" s="169" t="s">
        <v>30</v>
      </c>
      <c r="J228" s="174"/>
      <c r="K228" s="174"/>
      <c r="L228" s="174"/>
      <c r="M228" s="172"/>
      <c r="N228" s="194">
        <f>SUM(N226:N227)</f>
        <v>0</v>
      </c>
      <c r="P228" s="400">
        <f>SUM(P226:P227)</f>
        <v>0</v>
      </c>
      <c r="Q228" s="263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Y228" s="59"/>
    </row>
    <row r="229" spans="1:62" s="1" customFormat="1" x14ac:dyDescent="0.2">
      <c r="A229" s="18"/>
      <c r="B229" s="180"/>
      <c r="H229" s="18"/>
      <c r="I229" s="180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62" s="2" customFormat="1" x14ac:dyDescent="0.2">
      <c r="H230" s="18"/>
      <c r="O230" s="1"/>
      <c r="P230" s="1"/>
      <c r="Q230" s="1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s="2" customFormat="1" x14ac:dyDescent="0.2">
      <c r="H231" s="18"/>
      <c r="O231" s="1"/>
      <c r="P231" s="1"/>
      <c r="Q231" s="1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s="2" customFormat="1" x14ac:dyDescent="0.2">
      <c r="H232" s="18"/>
      <c r="O232" s="1"/>
      <c r="P232" s="1"/>
      <c r="Q232" s="1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s="2" customFormat="1" x14ac:dyDescent="0.2">
      <c r="H233" s="18"/>
      <c r="O233" s="1"/>
      <c r="P233" s="1"/>
      <c r="Q233" s="1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s="2" customFormat="1" x14ac:dyDescent="0.2">
      <c r="H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s="2" customFormat="1" x14ac:dyDescent="0.2">
      <c r="H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</row>
    <row r="236" spans="1:62" s="2" customFormat="1" x14ac:dyDescent="0.2"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s="2" customFormat="1" x14ac:dyDescent="0.2"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s="2" customFormat="1" x14ac:dyDescent="0.2"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s="2" customFormat="1" x14ac:dyDescent="0.2"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</row>
    <row r="240" spans="1:62" s="2" customFormat="1" x14ac:dyDescent="0.2"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8:62" s="2" customFormat="1" x14ac:dyDescent="0.2"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8:62" s="2" customFormat="1" x14ac:dyDescent="0.2"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8:62" s="2" customFormat="1" x14ac:dyDescent="0.2"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8:62" s="2" customFormat="1" x14ac:dyDescent="0.2"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8:62" s="2" customFormat="1" x14ac:dyDescent="0.2"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8:62" s="2" customFormat="1" x14ac:dyDescent="0.2"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8:62" s="2" customFormat="1" x14ac:dyDescent="0.2"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8:62" s="2" customFormat="1" x14ac:dyDescent="0.2"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8:62" s="2" customFormat="1" x14ac:dyDescent="0.2"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8:62" s="2" customFormat="1" x14ac:dyDescent="0.2"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8:62" s="2" customFormat="1" x14ac:dyDescent="0.2"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8:62" s="2" customFormat="1" x14ac:dyDescent="0.2"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</row>
    <row r="253" spans="18:62" s="2" customFormat="1" x14ac:dyDescent="0.2"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</row>
    <row r="254" spans="18:62" s="2" customFormat="1" x14ac:dyDescent="0.2"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</row>
    <row r="255" spans="18:62" s="2" customFormat="1" x14ac:dyDescent="0.2"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8:62" s="2" customFormat="1" x14ac:dyDescent="0.2"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8:62" s="2" customFormat="1" x14ac:dyDescent="0.2"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8:62" s="2" customFormat="1" x14ac:dyDescent="0.2"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8:62" s="2" customFormat="1" x14ac:dyDescent="0.2"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8:62" s="2" customFormat="1" x14ac:dyDescent="0.2"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8:62" s="2" customFormat="1" x14ac:dyDescent="0.2"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8:62" s="2" customFormat="1" x14ac:dyDescent="0.2"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</row>
    <row r="263" spans="18:62" s="2" customFormat="1" x14ac:dyDescent="0.2"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8:62" s="2" customFormat="1" x14ac:dyDescent="0.2"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8:62" s="2" customFormat="1" x14ac:dyDescent="0.2"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8:62" s="2" customFormat="1" x14ac:dyDescent="0.2"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8:62" s="2" customFormat="1" x14ac:dyDescent="0.2"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8:62" s="2" customFormat="1" x14ac:dyDescent="0.2"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8:62" s="2" customFormat="1" x14ac:dyDescent="0.2"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8:62" s="2" customFormat="1" x14ac:dyDescent="0.2"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8:62" s="2" customFormat="1" x14ac:dyDescent="0.2"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</row>
    <row r="272" spans="18:62" s="2" customFormat="1" x14ac:dyDescent="0.2"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8:62" s="2" customFormat="1" x14ac:dyDescent="0.2"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8:62" s="2" customFormat="1" x14ac:dyDescent="0.2"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8:62" s="2" customFormat="1" x14ac:dyDescent="0.2"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8:62" s="2" customFormat="1" x14ac:dyDescent="0.2"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8:62" s="2" customFormat="1" x14ac:dyDescent="0.2"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8:62" s="2" customFormat="1" x14ac:dyDescent="0.2"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8:62" s="2" customFormat="1" x14ac:dyDescent="0.2">
      <c r="R279" s="79"/>
      <c r="V279" s="46"/>
    </row>
    <row r="280" spans="18:62" s="2" customFormat="1" x14ac:dyDescent="0.2">
      <c r="R280" s="79"/>
      <c r="V280" s="46"/>
    </row>
    <row r="281" spans="18:62" s="2" customFormat="1" x14ac:dyDescent="0.2">
      <c r="R281" s="79"/>
      <c r="V281" s="46"/>
    </row>
    <row r="282" spans="18:62" s="2" customFormat="1" x14ac:dyDescent="0.2">
      <c r="R282" s="79"/>
      <c r="V282" s="46"/>
    </row>
    <row r="283" spans="18:62" s="2" customFormat="1" x14ac:dyDescent="0.2">
      <c r="R283" s="79"/>
      <c r="V283" s="46"/>
    </row>
    <row r="284" spans="18:62" s="2" customFormat="1" x14ac:dyDescent="0.2">
      <c r="R284" s="79"/>
      <c r="V284" s="46"/>
    </row>
  </sheetData>
  <sheetProtection selectLockedCells="1"/>
  <mergeCells count="4">
    <mergeCell ref="P17:Q17"/>
    <mergeCell ref="I17:N17"/>
    <mergeCell ref="B2:G2"/>
    <mergeCell ref="B4:G4"/>
  </mergeCells>
  <dataValidations count="1">
    <dataValidation type="whole" allowBlank="1" showInputMessage="1" showErrorMessage="1" sqref="C217:C223 C196:C202 C49:C55 C70:C76 C91:C97 C112:C118 C133:C139 C154:C160 C175:C181 C26:C34 C79:C80 C58:C59 C100:C101 C121:C122 C142:C143 C163:C164 C184:C185 C205:C206 C226:C227 C37:C38" xr:uid="{00000000-0002-0000-0900-000000000000}">
      <formula1>2</formula1>
      <formula2>10</formula2>
    </dataValidation>
  </dataValidations>
  <pageMargins left="0.98425196850393704" right="0.98425196850393704" top="0.98425196850393704" bottom="0.98425196850393704" header="0.51181102362204722" footer="0.51181102362204722"/>
  <pageSetup paperSize="8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612"/>
  <sheetViews>
    <sheetView topLeftCell="B1" zoomScale="98" zoomScaleNormal="98" workbookViewId="0">
      <pane xSplit="2" ySplit="1" topLeftCell="I95" activePane="bottomRight" state="frozen"/>
      <selection activeCell="B1" sqref="B1"/>
      <selection pane="topRight" activeCell="D1" sqref="D1"/>
      <selection pane="bottomLeft" activeCell="B2" sqref="B2"/>
      <selection pane="bottomRight" activeCell="K126" sqref="K126"/>
    </sheetView>
  </sheetViews>
  <sheetFormatPr defaultRowHeight="12.75" x14ac:dyDescent="0.2"/>
  <cols>
    <col min="1" max="1" width="3.42578125" style="1" customWidth="1"/>
    <col min="2" max="2" width="17.7109375" style="59" customWidth="1"/>
    <col min="3" max="3" width="85.28515625" style="59" bestFit="1" customWidth="1"/>
    <col min="4" max="4" width="43" style="59" customWidth="1"/>
    <col min="5" max="5" width="14.7109375" style="59" customWidth="1"/>
    <col min="6" max="6" width="12.140625" style="59" customWidth="1"/>
    <col min="7" max="7" width="23.7109375" style="59" customWidth="1"/>
    <col min="8" max="8" width="19.28515625" style="59" customWidth="1"/>
    <col min="9" max="9" width="22.7109375" style="59" customWidth="1"/>
    <col min="10" max="10" width="73.42578125" style="59" customWidth="1"/>
    <col min="11" max="11" width="41.42578125" style="59" customWidth="1"/>
    <col min="12" max="12" width="14.7109375" style="59" customWidth="1"/>
    <col min="13" max="13" width="12.140625" style="59" customWidth="1"/>
    <col min="14" max="14" width="19.28515625" style="59" bestFit="1" customWidth="1"/>
    <col min="15" max="15" width="18" style="59" bestFit="1" customWidth="1"/>
    <col min="16" max="16" width="31.140625" style="81" bestFit="1" customWidth="1"/>
    <col min="17" max="17" width="82" style="59" bestFit="1" customWidth="1"/>
    <col min="18" max="18" width="17.42578125" style="59" bestFit="1" customWidth="1"/>
    <col min="19" max="19" width="18" style="59" bestFit="1" customWidth="1"/>
    <col min="20" max="20" width="6.7109375" style="59" bestFit="1" customWidth="1"/>
    <col min="21" max="21" width="23" style="59" bestFit="1" customWidth="1"/>
    <col min="22" max="22" width="26" style="1" bestFit="1" customWidth="1"/>
    <col min="23" max="52" width="9.140625" style="1"/>
    <col min="53" max="16384" width="9.140625" style="59"/>
  </cols>
  <sheetData>
    <row r="1" spans="2:31" ht="23.25" x14ac:dyDescent="0.2">
      <c r="B1" s="210" t="s">
        <v>0</v>
      </c>
      <c r="C1" s="211"/>
      <c r="D1" s="211"/>
      <c r="E1" s="211"/>
      <c r="F1" s="211"/>
      <c r="G1" s="211"/>
      <c r="H1" s="250"/>
      <c r="I1" s="210"/>
      <c r="J1" s="211"/>
      <c r="K1" s="211"/>
      <c r="L1" s="211"/>
      <c r="M1" s="211"/>
      <c r="N1" s="211"/>
      <c r="O1" s="28"/>
      <c r="P1" s="73"/>
      <c r="Q1" s="23"/>
      <c r="R1" s="23"/>
      <c r="S1" s="28"/>
      <c r="T1" s="28"/>
      <c r="U1" s="1"/>
    </row>
    <row r="2" spans="2:31" ht="51" customHeight="1" x14ac:dyDescent="0.25">
      <c r="B2" s="560" t="s">
        <v>150</v>
      </c>
      <c r="C2" s="568"/>
      <c r="D2" s="565"/>
      <c r="E2" s="18"/>
      <c r="F2" s="18"/>
      <c r="G2" s="18"/>
      <c r="H2" s="24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2:31" ht="17.25" customHeight="1" x14ac:dyDescent="0.25">
      <c r="B3" s="471"/>
      <c r="C3" s="472"/>
      <c r="D3" s="474"/>
      <c r="E3" s="18"/>
      <c r="F3" s="18"/>
      <c r="G3" s="18"/>
      <c r="H3" s="24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2:31" ht="18" x14ac:dyDescent="0.25">
      <c r="B4" s="569" t="s">
        <v>116</v>
      </c>
      <c r="C4" s="495"/>
      <c r="D4" s="558"/>
      <c r="E4" s="18"/>
      <c r="F4" s="18"/>
      <c r="G4" s="18"/>
      <c r="H4" s="24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2:31" ht="18" x14ac:dyDescent="0.25">
      <c r="B5" s="473"/>
      <c r="C5" s="474"/>
      <c r="D5" s="474"/>
      <c r="E5" s="18"/>
      <c r="F5" s="18"/>
      <c r="G5" s="18"/>
      <c r="H5" s="24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1" ht="18.75" x14ac:dyDescent="0.3">
      <c r="B6" s="475" t="s">
        <v>153</v>
      </c>
      <c r="C6" s="484"/>
      <c r="D6" s="476"/>
      <c r="E6" s="18"/>
      <c r="F6" s="18"/>
      <c r="G6" s="18"/>
      <c r="H6" s="24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2:31" ht="20.25" x14ac:dyDescent="0.3">
      <c r="B7" s="357" t="s">
        <v>91</v>
      </c>
      <c r="C7" s="15"/>
      <c r="D7" s="15"/>
      <c r="E7" s="18"/>
      <c r="F7" s="18"/>
      <c r="G7" s="18"/>
      <c r="H7" s="24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2:31" ht="20.25" x14ac:dyDescent="0.3">
      <c r="B8" s="358" t="s">
        <v>40</v>
      </c>
      <c r="C8" s="18"/>
      <c r="D8" s="18"/>
      <c r="E8" s="18"/>
      <c r="F8" s="18"/>
      <c r="G8" s="18"/>
      <c r="H8" s="24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2:31" ht="26.25" x14ac:dyDescent="0.4">
      <c r="B9" s="17"/>
      <c r="C9" s="18"/>
      <c r="D9" s="18"/>
      <c r="E9" s="18"/>
      <c r="F9" s="18"/>
      <c r="G9" s="18"/>
      <c r="H9" s="24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2:31" x14ac:dyDescent="0.2">
      <c r="B10" s="282" t="s">
        <v>1</v>
      </c>
      <c r="C10" s="205">
        <f>'Own contribution'!C15</f>
        <v>0</v>
      </c>
      <c r="D10" s="310"/>
      <c r="E10" s="249"/>
      <c r="F10" s="249"/>
      <c r="G10" s="249"/>
      <c r="H10" s="24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2:31" x14ac:dyDescent="0.2">
      <c r="B11" s="282" t="s">
        <v>5</v>
      </c>
      <c r="C11" s="419">
        <f>'Own contribution'!C16</f>
        <v>0</v>
      </c>
      <c r="D11" s="310"/>
      <c r="E11" s="249"/>
      <c r="F11" s="249"/>
      <c r="G11" s="249"/>
      <c r="H11" s="24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2:31" x14ac:dyDescent="0.2">
      <c r="B12" s="282" t="s">
        <v>2</v>
      </c>
      <c r="C12" s="419">
        <f>'Own contribution'!C17</f>
        <v>0</v>
      </c>
      <c r="D12" s="310"/>
      <c r="E12" s="249"/>
      <c r="F12" s="249"/>
      <c r="G12" s="249"/>
      <c r="H12" s="24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2:31" x14ac:dyDescent="0.2">
      <c r="B13" s="282" t="s">
        <v>3</v>
      </c>
      <c r="C13" s="419">
        <f>'Own contribution'!C18</f>
        <v>0</v>
      </c>
      <c r="D13" s="310"/>
      <c r="E13" s="249"/>
      <c r="F13" s="249"/>
      <c r="G13" s="24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2:31" x14ac:dyDescent="0.2">
      <c r="B14" s="20"/>
      <c r="C14" s="414"/>
      <c r="D14" s="249"/>
      <c r="E14" s="30"/>
      <c r="F14" s="30"/>
      <c r="G14" s="3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2:31" ht="12" customHeight="1" x14ac:dyDescent="0.4">
      <c r="B15" s="17"/>
      <c r="C15" s="18"/>
      <c r="D15" s="18"/>
      <c r="E15" s="249"/>
      <c r="F15" s="249"/>
      <c r="G15" s="24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2:31" x14ac:dyDescent="0.2"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74"/>
      <c r="Q16" s="18"/>
      <c r="R16" s="18"/>
      <c r="S16" s="18"/>
      <c r="T16" s="18"/>
      <c r="U16" s="18"/>
    </row>
    <row r="17" spans="2:21" ht="15.75" customHeight="1" x14ac:dyDescent="0.25">
      <c r="B17" s="1"/>
      <c r="C17" s="380" t="s">
        <v>37</v>
      </c>
      <c r="D17" s="381"/>
      <c r="E17" s="382"/>
      <c r="F17" s="382"/>
      <c r="G17" s="383"/>
      <c r="H17" s="18"/>
      <c r="I17" s="18"/>
      <c r="J17" s="380" t="s">
        <v>86</v>
      </c>
      <c r="K17" s="381"/>
      <c r="L17" s="384"/>
      <c r="M17" s="384"/>
      <c r="N17" s="385"/>
      <c r="O17" s="18"/>
      <c r="P17" s="548" t="s">
        <v>113</v>
      </c>
      <c r="Q17" s="549"/>
      <c r="R17" s="18"/>
      <c r="S17" s="18"/>
      <c r="T17" s="18"/>
      <c r="U17" s="18"/>
    </row>
    <row r="18" spans="2:21" ht="18" customHeight="1" x14ac:dyDescent="0.25">
      <c r="B18" s="68"/>
      <c r="C18" s="222" t="s">
        <v>67</v>
      </c>
      <c r="D18" s="223"/>
      <c r="E18" s="223"/>
      <c r="F18" s="223"/>
      <c r="G18" s="224"/>
      <c r="H18" s="18"/>
      <c r="I18" s="18"/>
      <c r="J18" s="222" t="s">
        <v>67</v>
      </c>
      <c r="K18" s="223"/>
      <c r="L18" s="223"/>
      <c r="M18" s="224"/>
      <c r="N18" s="224"/>
      <c r="O18" s="18"/>
      <c r="P18" s="386"/>
      <c r="Q18" s="387"/>
      <c r="R18" s="18"/>
      <c r="S18" s="18"/>
      <c r="T18" s="18"/>
      <c r="U18" s="18"/>
    </row>
    <row r="19" spans="2:21" ht="38.25" x14ac:dyDescent="0.2">
      <c r="B19" s="151" t="s">
        <v>12</v>
      </c>
      <c r="C19" s="151" t="s">
        <v>13</v>
      </c>
      <c r="D19" s="151" t="s">
        <v>107</v>
      </c>
      <c r="E19" s="395" t="s">
        <v>14</v>
      </c>
      <c r="F19" s="395" t="s">
        <v>112</v>
      </c>
      <c r="G19" s="396" t="s">
        <v>111</v>
      </c>
      <c r="H19" s="18"/>
      <c r="I19" s="151" t="s">
        <v>12</v>
      </c>
      <c r="J19" s="151" t="s">
        <v>13</v>
      </c>
      <c r="K19" s="151" t="s">
        <v>107</v>
      </c>
      <c r="L19" s="395" t="s">
        <v>14</v>
      </c>
      <c r="M19" s="395" t="s">
        <v>112</v>
      </c>
      <c r="N19" s="397" t="s">
        <v>26</v>
      </c>
      <c r="O19" s="18"/>
      <c r="P19" s="251" t="s">
        <v>99</v>
      </c>
      <c r="Q19" s="288" t="s">
        <v>87</v>
      </c>
      <c r="R19" s="18"/>
      <c r="S19" s="18"/>
      <c r="T19" s="18"/>
      <c r="U19" s="18"/>
    </row>
    <row r="20" spans="2:21" x14ac:dyDescent="0.2">
      <c r="B20" s="24"/>
      <c r="C20" s="10"/>
      <c r="D20" s="181"/>
      <c r="E20" s="11"/>
      <c r="F20" s="89"/>
      <c r="G20" s="90">
        <f>F20*E20</f>
        <v>0</v>
      </c>
      <c r="H20" s="18"/>
      <c r="I20" s="257"/>
      <c r="J20" s="257"/>
      <c r="K20" s="257"/>
      <c r="L20" s="280"/>
      <c r="M20" s="281"/>
      <c r="N20" s="90">
        <f>M20*L20</f>
        <v>0</v>
      </c>
      <c r="O20" s="18"/>
      <c r="P20" s="286">
        <f>G20-N20</f>
        <v>0</v>
      </c>
      <c r="Q20" s="287"/>
      <c r="R20" s="18"/>
      <c r="S20" s="18"/>
      <c r="T20" s="18"/>
      <c r="U20" s="18"/>
    </row>
    <row r="21" spans="2:21" x14ac:dyDescent="0.2">
      <c r="B21" s="24"/>
      <c r="C21" s="10"/>
      <c r="D21" s="181"/>
      <c r="E21" s="11"/>
      <c r="F21" s="89"/>
      <c r="G21" s="90">
        <f t="shared" ref="G21:G28" si="0">E21*F21</f>
        <v>0</v>
      </c>
      <c r="H21" s="18"/>
      <c r="I21" s="257"/>
      <c r="J21" s="257"/>
      <c r="K21" s="257"/>
      <c r="L21" s="280"/>
      <c r="M21" s="281"/>
      <c r="N21" s="90">
        <f t="shared" ref="N21:N28" si="1">L21*M21</f>
        <v>0</v>
      </c>
      <c r="O21" s="18"/>
      <c r="P21" s="286">
        <f t="shared" ref="P21:P28" si="2">G21-N21</f>
        <v>0</v>
      </c>
      <c r="Q21" s="287"/>
      <c r="R21" s="18"/>
      <c r="S21" s="18"/>
      <c r="T21" s="18"/>
      <c r="U21" s="18"/>
    </row>
    <row r="22" spans="2:21" x14ac:dyDescent="0.2">
      <c r="B22" s="24"/>
      <c r="C22" s="10"/>
      <c r="D22" s="181"/>
      <c r="E22" s="11"/>
      <c r="F22" s="89"/>
      <c r="G22" s="90">
        <f t="shared" si="0"/>
        <v>0</v>
      </c>
      <c r="H22" s="18"/>
      <c r="I22" s="257"/>
      <c r="J22" s="257"/>
      <c r="K22" s="257"/>
      <c r="L22" s="280"/>
      <c r="M22" s="281"/>
      <c r="N22" s="90">
        <f t="shared" si="1"/>
        <v>0</v>
      </c>
      <c r="O22" s="18"/>
      <c r="P22" s="286">
        <f t="shared" si="2"/>
        <v>0</v>
      </c>
      <c r="Q22" s="287"/>
      <c r="R22" s="18"/>
      <c r="S22" s="18"/>
      <c r="T22" s="18"/>
      <c r="U22" s="18"/>
    </row>
    <row r="23" spans="2:21" x14ac:dyDescent="0.2">
      <c r="B23" s="24"/>
      <c r="C23" s="10"/>
      <c r="D23" s="181"/>
      <c r="E23" s="11"/>
      <c r="F23" s="89"/>
      <c r="G23" s="90">
        <f t="shared" si="0"/>
        <v>0</v>
      </c>
      <c r="H23" s="18"/>
      <c r="I23" s="257"/>
      <c r="J23" s="257"/>
      <c r="K23" s="257"/>
      <c r="L23" s="280"/>
      <c r="M23" s="281"/>
      <c r="N23" s="90">
        <f t="shared" si="1"/>
        <v>0</v>
      </c>
      <c r="O23" s="18"/>
      <c r="P23" s="286">
        <f t="shared" si="2"/>
        <v>0</v>
      </c>
      <c r="Q23" s="287"/>
      <c r="R23" s="18"/>
      <c r="S23" s="18"/>
      <c r="T23" s="18"/>
      <c r="U23" s="18"/>
    </row>
    <row r="24" spans="2:21" x14ac:dyDescent="0.2">
      <c r="B24" s="24"/>
      <c r="C24" s="10"/>
      <c r="D24" s="10"/>
      <c r="E24" s="26"/>
      <c r="F24" s="91"/>
      <c r="G24" s="90">
        <f t="shared" si="0"/>
        <v>0</v>
      </c>
      <c r="H24" s="18"/>
      <c r="I24" s="257"/>
      <c r="J24" s="257"/>
      <c r="K24" s="257"/>
      <c r="L24" s="280"/>
      <c r="M24" s="281"/>
      <c r="N24" s="90">
        <f t="shared" si="1"/>
        <v>0</v>
      </c>
      <c r="O24" s="18"/>
      <c r="P24" s="286">
        <f t="shared" si="2"/>
        <v>0</v>
      </c>
      <c r="Q24" s="287"/>
      <c r="R24" s="18"/>
      <c r="S24" s="18"/>
      <c r="T24" s="18"/>
      <c r="U24" s="18"/>
    </row>
    <row r="25" spans="2:21" x14ac:dyDescent="0.2">
      <c r="B25" s="24"/>
      <c r="C25" s="10"/>
      <c r="D25" s="10"/>
      <c r="E25" s="26"/>
      <c r="F25" s="91"/>
      <c r="G25" s="90">
        <f t="shared" si="0"/>
        <v>0</v>
      </c>
      <c r="H25" s="18"/>
      <c r="I25" s="257"/>
      <c r="J25" s="257"/>
      <c r="K25" s="257"/>
      <c r="L25" s="280"/>
      <c r="M25" s="281"/>
      <c r="N25" s="90">
        <f t="shared" si="1"/>
        <v>0</v>
      </c>
      <c r="O25" s="18"/>
      <c r="P25" s="286">
        <f t="shared" si="2"/>
        <v>0</v>
      </c>
      <c r="Q25" s="287"/>
      <c r="R25" s="18"/>
      <c r="S25" s="18"/>
      <c r="T25" s="18"/>
      <c r="U25" s="18"/>
    </row>
    <row r="26" spans="2:21" x14ac:dyDescent="0.2">
      <c r="B26" s="24"/>
      <c r="C26" s="10"/>
      <c r="D26" s="10"/>
      <c r="E26" s="26"/>
      <c r="F26" s="91"/>
      <c r="G26" s="90">
        <f t="shared" si="0"/>
        <v>0</v>
      </c>
      <c r="H26" s="18"/>
      <c r="I26" s="257"/>
      <c r="J26" s="257"/>
      <c r="K26" s="257"/>
      <c r="L26" s="280"/>
      <c r="M26" s="281"/>
      <c r="N26" s="90">
        <f t="shared" si="1"/>
        <v>0</v>
      </c>
      <c r="O26" s="18"/>
      <c r="P26" s="286">
        <f t="shared" si="2"/>
        <v>0</v>
      </c>
      <c r="Q26" s="287"/>
      <c r="R26" s="18"/>
      <c r="S26" s="18"/>
      <c r="T26" s="18"/>
      <c r="U26" s="18"/>
    </row>
    <row r="27" spans="2:21" x14ac:dyDescent="0.2">
      <c r="B27" s="24"/>
      <c r="C27" s="12"/>
      <c r="D27" s="12"/>
      <c r="E27" s="26"/>
      <c r="F27" s="92"/>
      <c r="G27" s="90">
        <f t="shared" si="0"/>
        <v>0</v>
      </c>
      <c r="H27" s="18"/>
      <c r="I27" s="257"/>
      <c r="J27" s="257"/>
      <c r="K27" s="257"/>
      <c r="L27" s="280"/>
      <c r="M27" s="281"/>
      <c r="N27" s="90">
        <f t="shared" si="1"/>
        <v>0</v>
      </c>
      <c r="O27" s="18"/>
      <c r="P27" s="286">
        <f t="shared" si="2"/>
        <v>0</v>
      </c>
      <c r="Q27" s="287"/>
      <c r="R27" s="18"/>
      <c r="S27" s="18"/>
      <c r="T27" s="18"/>
      <c r="U27" s="18"/>
    </row>
    <row r="28" spans="2:21" ht="13.5" thickBot="1" x14ac:dyDescent="0.25">
      <c r="B28" s="159"/>
      <c r="C28" s="160"/>
      <c r="D28" s="160"/>
      <c r="E28" s="162"/>
      <c r="F28" s="163"/>
      <c r="G28" s="164">
        <f t="shared" si="0"/>
        <v>0</v>
      </c>
      <c r="H28" s="18"/>
      <c r="I28" s="257"/>
      <c r="J28" s="257"/>
      <c r="K28" s="257"/>
      <c r="L28" s="280"/>
      <c r="M28" s="281"/>
      <c r="N28" s="164">
        <f t="shared" si="1"/>
        <v>0</v>
      </c>
      <c r="O28" s="18"/>
      <c r="P28" s="410">
        <f t="shared" si="2"/>
        <v>0</v>
      </c>
      <c r="Q28" s="287"/>
      <c r="R28" s="18"/>
      <c r="S28" s="18"/>
      <c r="T28" s="18"/>
      <c r="U28" s="18"/>
    </row>
    <row r="29" spans="2:21" ht="13.5" thickBot="1" x14ac:dyDescent="0.25">
      <c r="B29" s="200"/>
      <c r="C29" s="128" t="s">
        <v>30</v>
      </c>
      <c r="D29" s="375"/>
      <c r="E29" s="174"/>
      <c r="F29" s="172"/>
      <c r="G29" s="173">
        <f>SUM(G20:G28)</f>
        <v>0</v>
      </c>
      <c r="H29" s="18"/>
      <c r="I29" s="200"/>
      <c r="J29" s="128" t="s">
        <v>30</v>
      </c>
      <c r="K29" s="375"/>
      <c r="L29" s="174"/>
      <c r="M29" s="172"/>
      <c r="N29" s="194">
        <f>SUM(N20:N28)</f>
        <v>0</v>
      </c>
      <c r="O29" s="18"/>
      <c r="P29" s="411">
        <f>SUM(P20:P28)</f>
        <v>0</v>
      </c>
      <c r="Q29" s="287"/>
      <c r="R29" s="18"/>
      <c r="S29" s="18"/>
      <c r="T29" s="18"/>
      <c r="U29" s="18"/>
    </row>
    <row r="30" spans="2:21" x14ac:dyDescent="0.2">
      <c r="B30" s="28"/>
      <c r="C30" s="28"/>
      <c r="D30" s="28"/>
      <c r="E30" s="28"/>
      <c r="F30" s="28"/>
      <c r="G30" s="28"/>
      <c r="H30" s="18"/>
      <c r="I30" s="28"/>
      <c r="J30" s="28"/>
      <c r="K30" s="28"/>
      <c r="L30" s="28"/>
      <c r="M30" s="28"/>
      <c r="N30" s="28"/>
      <c r="O30" s="18"/>
      <c r="P30" s="74"/>
      <c r="Q30" s="18"/>
      <c r="R30" s="18"/>
      <c r="S30" s="18"/>
      <c r="T30" s="18"/>
      <c r="U30" s="18"/>
    </row>
    <row r="31" spans="2:21" ht="18" x14ac:dyDescent="0.25">
      <c r="B31" s="68"/>
      <c r="C31" s="222" t="s">
        <v>68</v>
      </c>
      <c r="D31" s="223"/>
      <c r="E31" s="223"/>
      <c r="F31" s="223"/>
      <c r="G31" s="224"/>
      <c r="H31" s="18"/>
      <c r="J31" s="222" t="s">
        <v>68</v>
      </c>
      <c r="K31" s="223"/>
      <c r="L31" s="223"/>
      <c r="M31" s="224"/>
      <c r="N31" s="224"/>
      <c r="O31" s="18"/>
      <c r="P31" s="74"/>
      <c r="Q31" s="18"/>
      <c r="R31" s="18"/>
      <c r="S31" s="18"/>
      <c r="T31" s="18"/>
      <c r="U31" s="18"/>
    </row>
    <row r="32" spans="2:21" ht="38.25" x14ac:dyDescent="0.2">
      <c r="B32" s="151" t="s">
        <v>12</v>
      </c>
      <c r="C32" s="151" t="s">
        <v>13</v>
      </c>
      <c r="D32" s="151" t="s">
        <v>107</v>
      </c>
      <c r="E32" s="395" t="s">
        <v>14</v>
      </c>
      <c r="F32" s="395" t="s">
        <v>112</v>
      </c>
      <c r="G32" s="396" t="s">
        <v>111</v>
      </c>
      <c r="H32" s="18"/>
      <c r="I32" s="151" t="s">
        <v>12</v>
      </c>
      <c r="J32" s="151" t="s">
        <v>13</v>
      </c>
      <c r="K32" s="151" t="s">
        <v>107</v>
      </c>
      <c r="L32" s="395" t="s">
        <v>14</v>
      </c>
      <c r="M32" s="395" t="s">
        <v>112</v>
      </c>
      <c r="N32" s="397" t="s">
        <v>26</v>
      </c>
      <c r="O32" s="18"/>
      <c r="P32" s="251" t="s">
        <v>99</v>
      </c>
      <c r="Q32" s="288" t="s">
        <v>87</v>
      </c>
      <c r="R32" s="18"/>
      <c r="S32" s="18"/>
      <c r="T32" s="18"/>
      <c r="U32" s="18"/>
    </row>
    <row r="33" spans="2:21" x14ac:dyDescent="0.2">
      <c r="B33" s="24"/>
      <c r="C33" s="10"/>
      <c r="D33" s="10"/>
      <c r="E33" s="11"/>
      <c r="F33" s="89"/>
      <c r="G33" s="90">
        <f>F33*E33</f>
        <v>0</v>
      </c>
      <c r="H33" s="18"/>
      <c r="I33" s="257"/>
      <c r="J33" s="257"/>
      <c r="K33" s="257"/>
      <c r="L33" s="280"/>
      <c r="M33" s="281"/>
      <c r="N33" s="90">
        <f>M33*L33</f>
        <v>0</v>
      </c>
      <c r="O33" s="18"/>
      <c r="P33" s="286">
        <f t="shared" ref="P33:P40" si="3">G33-N33</f>
        <v>0</v>
      </c>
      <c r="Q33" s="287"/>
      <c r="R33" s="18"/>
      <c r="S33" s="18"/>
      <c r="T33" s="18"/>
      <c r="U33" s="18"/>
    </row>
    <row r="34" spans="2:21" x14ac:dyDescent="0.2">
      <c r="B34" s="24"/>
      <c r="C34" s="10"/>
      <c r="D34" s="10"/>
      <c r="E34" s="11"/>
      <c r="F34" s="89"/>
      <c r="G34" s="90">
        <f t="shared" ref="G34:G40" si="4">E34*F34</f>
        <v>0</v>
      </c>
      <c r="H34" s="18"/>
      <c r="I34" s="257"/>
      <c r="J34" s="257"/>
      <c r="K34" s="257"/>
      <c r="L34" s="280"/>
      <c r="M34" s="281"/>
      <c r="N34" s="90">
        <f t="shared" ref="N34:N40" si="5">L34*M34</f>
        <v>0</v>
      </c>
      <c r="O34" s="18"/>
      <c r="P34" s="286">
        <f t="shared" si="3"/>
        <v>0</v>
      </c>
      <c r="Q34" s="287"/>
      <c r="R34" s="18"/>
      <c r="S34" s="18"/>
      <c r="T34" s="18"/>
      <c r="U34" s="18"/>
    </row>
    <row r="35" spans="2:21" x14ac:dyDescent="0.2">
      <c r="B35" s="24"/>
      <c r="C35" s="10"/>
      <c r="D35" s="10"/>
      <c r="E35" s="26"/>
      <c r="F35" s="91"/>
      <c r="G35" s="90">
        <f t="shared" si="4"/>
        <v>0</v>
      </c>
      <c r="H35" s="18"/>
      <c r="I35" s="257"/>
      <c r="J35" s="257"/>
      <c r="K35" s="257"/>
      <c r="L35" s="280"/>
      <c r="M35" s="281"/>
      <c r="N35" s="90">
        <f t="shared" si="5"/>
        <v>0</v>
      </c>
      <c r="O35" s="18"/>
      <c r="P35" s="286">
        <f t="shared" si="3"/>
        <v>0</v>
      </c>
      <c r="Q35" s="287"/>
      <c r="R35" s="18"/>
      <c r="S35" s="18"/>
      <c r="T35" s="18"/>
      <c r="U35" s="18"/>
    </row>
    <row r="36" spans="2:21" x14ac:dyDescent="0.2">
      <c r="B36" s="24"/>
      <c r="C36" s="10"/>
      <c r="D36" s="10"/>
      <c r="E36" s="26"/>
      <c r="F36" s="91"/>
      <c r="G36" s="90">
        <f t="shared" si="4"/>
        <v>0</v>
      </c>
      <c r="H36" s="18"/>
      <c r="I36" s="257"/>
      <c r="J36" s="257"/>
      <c r="K36" s="257"/>
      <c r="L36" s="280"/>
      <c r="M36" s="281"/>
      <c r="N36" s="90">
        <f t="shared" si="5"/>
        <v>0</v>
      </c>
      <c r="O36" s="18"/>
      <c r="P36" s="286">
        <f t="shared" si="3"/>
        <v>0</v>
      </c>
      <c r="Q36" s="287"/>
      <c r="R36" s="18"/>
      <c r="S36" s="18"/>
      <c r="T36" s="18"/>
      <c r="U36" s="18"/>
    </row>
    <row r="37" spans="2:21" x14ac:dyDescent="0.2">
      <c r="B37" s="24"/>
      <c r="C37" s="10"/>
      <c r="D37" s="10"/>
      <c r="E37" s="26"/>
      <c r="F37" s="91"/>
      <c r="G37" s="90">
        <f t="shared" si="4"/>
        <v>0</v>
      </c>
      <c r="H37" s="18"/>
      <c r="I37" s="257"/>
      <c r="J37" s="257"/>
      <c r="K37" s="257"/>
      <c r="L37" s="280"/>
      <c r="M37" s="281"/>
      <c r="N37" s="90">
        <f t="shared" si="5"/>
        <v>0</v>
      </c>
      <c r="O37" s="18"/>
      <c r="P37" s="286">
        <f t="shared" si="3"/>
        <v>0</v>
      </c>
      <c r="Q37" s="287"/>
      <c r="R37" s="18"/>
      <c r="S37" s="18"/>
      <c r="T37" s="18"/>
      <c r="U37" s="18"/>
    </row>
    <row r="38" spans="2:21" x14ac:dyDescent="0.2">
      <c r="B38" s="24"/>
      <c r="C38" s="10"/>
      <c r="D38" s="10"/>
      <c r="E38" s="26"/>
      <c r="F38" s="91"/>
      <c r="G38" s="90">
        <f t="shared" si="4"/>
        <v>0</v>
      </c>
      <c r="H38" s="18"/>
      <c r="I38" s="257"/>
      <c r="J38" s="257"/>
      <c r="K38" s="257"/>
      <c r="L38" s="280"/>
      <c r="M38" s="281"/>
      <c r="N38" s="90">
        <f t="shared" si="5"/>
        <v>0</v>
      </c>
      <c r="O38" s="18"/>
      <c r="P38" s="286">
        <f t="shared" si="3"/>
        <v>0</v>
      </c>
      <c r="Q38" s="287"/>
      <c r="R38" s="18"/>
      <c r="S38" s="18"/>
      <c r="T38" s="18"/>
      <c r="U38" s="18"/>
    </row>
    <row r="39" spans="2:21" x14ac:dyDescent="0.2">
      <c r="B39" s="24"/>
      <c r="C39" s="12"/>
      <c r="D39" s="10"/>
      <c r="E39" s="26"/>
      <c r="F39" s="92"/>
      <c r="G39" s="90">
        <f t="shared" si="4"/>
        <v>0</v>
      </c>
      <c r="H39" s="18"/>
      <c r="I39" s="257"/>
      <c r="J39" s="257"/>
      <c r="K39" s="257"/>
      <c r="L39" s="280"/>
      <c r="M39" s="281"/>
      <c r="N39" s="90">
        <f t="shared" si="5"/>
        <v>0</v>
      </c>
      <c r="O39" s="18"/>
      <c r="P39" s="286">
        <f t="shared" si="3"/>
        <v>0</v>
      </c>
      <c r="Q39" s="287"/>
      <c r="R39" s="18"/>
      <c r="S39" s="18"/>
      <c r="T39" s="18"/>
      <c r="U39" s="18"/>
    </row>
    <row r="40" spans="2:21" ht="13.5" thickBot="1" x14ac:dyDescent="0.25">
      <c r="B40" s="24"/>
      <c r="C40" s="160"/>
      <c r="D40" s="10"/>
      <c r="E40" s="162"/>
      <c r="F40" s="163"/>
      <c r="G40" s="164">
        <f t="shared" si="4"/>
        <v>0</v>
      </c>
      <c r="H40" s="18"/>
      <c r="I40" s="257"/>
      <c r="J40" s="257"/>
      <c r="K40" s="257"/>
      <c r="L40" s="280"/>
      <c r="M40" s="281"/>
      <c r="N40" s="164">
        <f t="shared" si="5"/>
        <v>0</v>
      </c>
      <c r="O40" s="18"/>
      <c r="P40" s="410">
        <f t="shared" si="3"/>
        <v>0</v>
      </c>
      <c r="Q40" s="287"/>
      <c r="R40" s="18"/>
      <c r="S40" s="18"/>
      <c r="T40" s="18"/>
      <c r="U40" s="18"/>
    </row>
    <row r="41" spans="2:21" ht="13.5" thickBot="1" x14ac:dyDescent="0.25">
      <c r="B41" s="200"/>
      <c r="C41" s="128" t="s">
        <v>30</v>
      </c>
      <c r="D41" s="375"/>
      <c r="E41" s="174"/>
      <c r="F41" s="172"/>
      <c r="G41" s="173">
        <f>SUM(G33:G40)</f>
        <v>0</v>
      </c>
      <c r="H41" s="18"/>
      <c r="I41" s="200"/>
      <c r="J41" s="128" t="s">
        <v>30</v>
      </c>
      <c r="K41" s="375"/>
      <c r="L41" s="174"/>
      <c r="M41" s="172"/>
      <c r="N41" s="194">
        <f>SUM(N33:N40)</f>
        <v>0</v>
      </c>
      <c r="O41" s="18"/>
      <c r="P41" s="411">
        <f>SUM(P33:P40)</f>
        <v>0</v>
      </c>
      <c r="Q41" s="287"/>
      <c r="R41" s="18"/>
      <c r="S41" s="18"/>
      <c r="T41" s="18"/>
      <c r="U41" s="18"/>
    </row>
    <row r="42" spans="2:21" x14ac:dyDescent="0.2">
      <c r="B42" s="2"/>
      <c r="C42" s="77"/>
      <c r="D42" s="77"/>
      <c r="E42" s="78"/>
      <c r="F42" s="78"/>
      <c r="G42" s="78"/>
      <c r="H42" s="18"/>
      <c r="I42" s="2"/>
      <c r="J42" s="77"/>
      <c r="K42" s="77"/>
      <c r="L42" s="78"/>
      <c r="M42" s="78"/>
      <c r="N42" s="78"/>
      <c r="O42" s="18"/>
      <c r="P42" s="74"/>
      <c r="Q42" s="18"/>
      <c r="R42" s="18"/>
      <c r="S42" s="18"/>
      <c r="T42" s="18"/>
      <c r="U42" s="18"/>
    </row>
    <row r="43" spans="2:21" ht="18" x14ac:dyDescent="0.25">
      <c r="B43" s="68"/>
      <c r="C43" s="222" t="s">
        <v>69</v>
      </c>
      <c r="D43" s="223"/>
      <c r="E43" s="223"/>
      <c r="F43" s="223"/>
      <c r="G43" s="224"/>
      <c r="H43" s="18"/>
      <c r="J43" s="222" t="s">
        <v>69</v>
      </c>
      <c r="K43" s="223"/>
      <c r="L43" s="223"/>
      <c r="M43" s="224"/>
      <c r="N43" s="224"/>
      <c r="O43" s="18"/>
      <c r="P43" s="74"/>
      <c r="Q43" s="18"/>
      <c r="R43" s="18"/>
      <c r="S43" s="18"/>
      <c r="T43" s="18"/>
      <c r="U43" s="18"/>
    </row>
    <row r="44" spans="2:21" ht="38.25" x14ac:dyDescent="0.2">
      <c r="B44" s="151" t="s">
        <v>12</v>
      </c>
      <c r="C44" s="151" t="s">
        <v>13</v>
      </c>
      <c r="D44" s="151" t="s">
        <v>107</v>
      </c>
      <c r="E44" s="395" t="s">
        <v>14</v>
      </c>
      <c r="F44" s="395" t="s">
        <v>112</v>
      </c>
      <c r="G44" s="396" t="s">
        <v>111</v>
      </c>
      <c r="H44" s="18"/>
      <c r="I44" s="151" t="s">
        <v>12</v>
      </c>
      <c r="J44" s="151" t="s">
        <v>13</v>
      </c>
      <c r="K44" s="151" t="s">
        <v>107</v>
      </c>
      <c r="L44" s="395" t="s">
        <v>14</v>
      </c>
      <c r="M44" s="395" t="s">
        <v>112</v>
      </c>
      <c r="N44" s="397" t="s">
        <v>26</v>
      </c>
      <c r="O44" s="18"/>
      <c r="P44" s="251" t="s">
        <v>99</v>
      </c>
      <c r="Q44" s="288" t="s">
        <v>87</v>
      </c>
      <c r="R44" s="18"/>
      <c r="S44" s="18"/>
      <c r="T44" s="18"/>
      <c r="U44" s="18"/>
    </row>
    <row r="45" spans="2:21" x14ac:dyDescent="0.2">
      <c r="B45" s="24"/>
      <c r="C45" s="10"/>
      <c r="D45" s="10"/>
      <c r="E45" s="11"/>
      <c r="F45" s="89"/>
      <c r="G45" s="90">
        <f>F45*E45</f>
        <v>0</v>
      </c>
      <c r="H45" s="18"/>
      <c r="I45" s="257"/>
      <c r="J45" s="257"/>
      <c r="K45" s="257"/>
      <c r="L45" s="280"/>
      <c r="M45" s="281"/>
      <c r="N45" s="90">
        <f>M45*L45</f>
        <v>0</v>
      </c>
      <c r="O45" s="18"/>
      <c r="P45" s="286">
        <f t="shared" ref="P45:P52" si="6">G45-N45</f>
        <v>0</v>
      </c>
      <c r="Q45" s="287"/>
      <c r="R45" s="18"/>
      <c r="S45" s="18"/>
      <c r="T45" s="18"/>
      <c r="U45" s="18"/>
    </row>
    <row r="46" spans="2:21" x14ac:dyDescent="0.2">
      <c r="B46" s="24"/>
      <c r="C46" s="10"/>
      <c r="D46" s="10"/>
      <c r="E46" s="11"/>
      <c r="F46" s="89"/>
      <c r="G46" s="90">
        <f t="shared" ref="G46:G52" si="7">E46*F46</f>
        <v>0</v>
      </c>
      <c r="H46" s="18"/>
      <c r="I46" s="257"/>
      <c r="J46" s="257"/>
      <c r="K46" s="257"/>
      <c r="L46" s="280"/>
      <c r="M46" s="281"/>
      <c r="N46" s="90">
        <f t="shared" ref="N46:N52" si="8">L46*M46</f>
        <v>0</v>
      </c>
      <c r="O46" s="18"/>
      <c r="P46" s="286">
        <f t="shared" si="6"/>
        <v>0</v>
      </c>
      <c r="Q46" s="287"/>
      <c r="R46" s="18"/>
      <c r="S46" s="18"/>
      <c r="T46" s="18"/>
      <c r="U46" s="18"/>
    </row>
    <row r="47" spans="2:21" x14ac:dyDescent="0.2">
      <c r="B47" s="24"/>
      <c r="C47" s="10"/>
      <c r="D47" s="10"/>
      <c r="E47" s="11"/>
      <c r="F47" s="89"/>
      <c r="G47" s="90">
        <f t="shared" si="7"/>
        <v>0</v>
      </c>
      <c r="H47" s="18"/>
      <c r="I47" s="257"/>
      <c r="J47" s="257"/>
      <c r="K47" s="257"/>
      <c r="L47" s="280"/>
      <c r="M47" s="281"/>
      <c r="N47" s="90">
        <f t="shared" si="8"/>
        <v>0</v>
      </c>
      <c r="O47" s="18"/>
      <c r="P47" s="286">
        <f t="shared" si="6"/>
        <v>0</v>
      </c>
      <c r="Q47" s="287"/>
      <c r="R47" s="18"/>
      <c r="S47" s="18"/>
      <c r="T47" s="18"/>
      <c r="U47" s="18"/>
    </row>
    <row r="48" spans="2:21" x14ac:dyDescent="0.2">
      <c r="B48" s="24"/>
      <c r="C48" s="10"/>
      <c r="D48" s="10"/>
      <c r="E48" s="26"/>
      <c r="F48" s="91"/>
      <c r="G48" s="90">
        <f t="shared" si="7"/>
        <v>0</v>
      </c>
      <c r="H48" s="18"/>
      <c r="I48" s="257"/>
      <c r="J48" s="257"/>
      <c r="K48" s="257"/>
      <c r="L48" s="280"/>
      <c r="M48" s="281"/>
      <c r="N48" s="90">
        <f t="shared" si="8"/>
        <v>0</v>
      </c>
      <c r="O48" s="18"/>
      <c r="P48" s="286">
        <f t="shared" si="6"/>
        <v>0</v>
      </c>
      <c r="Q48" s="287"/>
      <c r="R48" s="18"/>
      <c r="S48" s="18"/>
      <c r="T48" s="18"/>
      <c r="U48" s="18"/>
    </row>
    <row r="49" spans="2:21" x14ac:dyDescent="0.2">
      <c r="B49" s="24"/>
      <c r="C49" s="10"/>
      <c r="D49" s="10"/>
      <c r="E49" s="26"/>
      <c r="F49" s="91"/>
      <c r="G49" s="90">
        <f t="shared" si="7"/>
        <v>0</v>
      </c>
      <c r="H49" s="18"/>
      <c r="I49" s="257"/>
      <c r="J49" s="257"/>
      <c r="K49" s="257"/>
      <c r="L49" s="280"/>
      <c r="M49" s="281"/>
      <c r="N49" s="90">
        <f t="shared" si="8"/>
        <v>0</v>
      </c>
      <c r="O49" s="18"/>
      <c r="P49" s="286">
        <f t="shared" si="6"/>
        <v>0</v>
      </c>
      <c r="Q49" s="287"/>
      <c r="R49" s="18"/>
      <c r="S49" s="18"/>
      <c r="T49" s="18"/>
      <c r="U49" s="18"/>
    </row>
    <row r="50" spans="2:21" x14ac:dyDescent="0.2">
      <c r="B50" s="24"/>
      <c r="C50" s="10"/>
      <c r="D50" s="10"/>
      <c r="E50" s="26"/>
      <c r="F50" s="91"/>
      <c r="G50" s="90">
        <f t="shared" si="7"/>
        <v>0</v>
      </c>
      <c r="H50" s="18"/>
      <c r="I50" s="257"/>
      <c r="J50" s="257"/>
      <c r="K50" s="257"/>
      <c r="L50" s="280"/>
      <c r="M50" s="281"/>
      <c r="N50" s="90">
        <f t="shared" si="8"/>
        <v>0</v>
      </c>
      <c r="O50" s="18"/>
      <c r="P50" s="286">
        <f t="shared" si="6"/>
        <v>0</v>
      </c>
      <c r="Q50" s="287"/>
      <c r="R50" s="18"/>
      <c r="S50" s="18"/>
      <c r="T50" s="18"/>
      <c r="U50" s="18"/>
    </row>
    <row r="51" spans="2:21" x14ac:dyDescent="0.2">
      <c r="B51" s="24"/>
      <c r="C51" s="12"/>
      <c r="D51" s="10"/>
      <c r="E51" s="26"/>
      <c r="F51" s="92"/>
      <c r="G51" s="90">
        <f t="shared" si="7"/>
        <v>0</v>
      </c>
      <c r="H51" s="18"/>
      <c r="I51" s="257"/>
      <c r="J51" s="257"/>
      <c r="K51" s="257"/>
      <c r="L51" s="280"/>
      <c r="M51" s="281"/>
      <c r="N51" s="90">
        <f t="shared" si="8"/>
        <v>0</v>
      </c>
      <c r="O51" s="18"/>
      <c r="P51" s="286">
        <f t="shared" si="6"/>
        <v>0</v>
      </c>
      <c r="Q51" s="287"/>
      <c r="R51" s="18"/>
      <c r="S51" s="18"/>
      <c r="T51" s="18"/>
      <c r="U51" s="18"/>
    </row>
    <row r="52" spans="2:21" ht="13.5" thickBot="1" x14ac:dyDescent="0.25">
      <c r="B52" s="24"/>
      <c r="C52" s="160"/>
      <c r="D52" s="10"/>
      <c r="E52" s="162"/>
      <c r="F52" s="163"/>
      <c r="G52" s="164">
        <f t="shared" si="7"/>
        <v>0</v>
      </c>
      <c r="H52" s="18"/>
      <c r="I52" s="257"/>
      <c r="J52" s="257"/>
      <c r="K52" s="257"/>
      <c r="L52" s="280"/>
      <c r="M52" s="281"/>
      <c r="N52" s="164">
        <f t="shared" si="8"/>
        <v>0</v>
      </c>
      <c r="O52" s="18"/>
      <c r="P52" s="410">
        <f t="shared" si="6"/>
        <v>0</v>
      </c>
      <c r="Q52" s="287"/>
      <c r="R52" s="18"/>
      <c r="S52" s="18"/>
      <c r="T52" s="18"/>
      <c r="U52" s="18"/>
    </row>
    <row r="53" spans="2:21" ht="13.5" thickBot="1" x14ac:dyDescent="0.25">
      <c r="B53" s="200"/>
      <c r="C53" s="128" t="s">
        <v>30</v>
      </c>
      <c r="D53" s="375"/>
      <c r="E53" s="174"/>
      <c r="F53" s="172"/>
      <c r="G53" s="173">
        <f>SUM(G45:G52)</f>
        <v>0</v>
      </c>
      <c r="H53" s="18"/>
      <c r="I53" s="200"/>
      <c r="J53" s="128" t="s">
        <v>30</v>
      </c>
      <c r="K53" s="375"/>
      <c r="L53" s="174"/>
      <c r="M53" s="172"/>
      <c r="N53" s="194">
        <f>SUM(N45:N52)</f>
        <v>0</v>
      </c>
      <c r="O53" s="18"/>
      <c r="P53" s="411">
        <f>SUM(P45:P52)</f>
        <v>0</v>
      </c>
      <c r="Q53" s="287"/>
      <c r="R53" s="18"/>
      <c r="S53" s="18"/>
      <c r="T53" s="18"/>
      <c r="U53" s="18"/>
    </row>
    <row r="54" spans="2:21" x14ac:dyDescent="0.2">
      <c r="B54" s="2"/>
      <c r="C54" s="2"/>
      <c r="D54" s="2"/>
      <c r="E54" s="2"/>
      <c r="F54" s="2"/>
      <c r="G54" s="2"/>
      <c r="H54" s="18"/>
      <c r="I54" s="2"/>
      <c r="J54" s="2"/>
      <c r="K54" s="2"/>
      <c r="L54" s="2"/>
      <c r="M54" s="2"/>
      <c r="N54" s="2"/>
      <c r="O54" s="18"/>
      <c r="P54" s="74"/>
      <c r="Q54" s="18"/>
      <c r="R54" s="18"/>
      <c r="S54" s="18"/>
      <c r="T54" s="18"/>
      <c r="U54" s="18"/>
    </row>
    <row r="55" spans="2:21" ht="18" x14ac:dyDescent="0.25">
      <c r="B55" s="68"/>
      <c r="C55" s="222" t="s">
        <v>70</v>
      </c>
      <c r="D55" s="223"/>
      <c r="E55" s="223"/>
      <c r="F55" s="223"/>
      <c r="G55" s="224"/>
      <c r="H55" s="18"/>
      <c r="J55" s="222" t="s">
        <v>70</v>
      </c>
      <c r="K55" s="223"/>
      <c r="L55" s="223"/>
      <c r="M55" s="224"/>
      <c r="N55" s="224"/>
      <c r="O55" s="18"/>
      <c r="P55" s="74"/>
      <c r="Q55" s="18"/>
      <c r="R55" s="18"/>
      <c r="S55" s="18"/>
      <c r="T55" s="18"/>
      <c r="U55" s="18"/>
    </row>
    <row r="56" spans="2:21" ht="38.25" x14ac:dyDescent="0.2">
      <c r="B56" s="151" t="s">
        <v>12</v>
      </c>
      <c r="C56" s="151" t="s">
        <v>13</v>
      </c>
      <c r="D56" s="151" t="s">
        <v>107</v>
      </c>
      <c r="E56" s="395" t="s">
        <v>14</v>
      </c>
      <c r="F56" s="395" t="s">
        <v>112</v>
      </c>
      <c r="G56" s="396" t="s">
        <v>111</v>
      </c>
      <c r="H56" s="18"/>
      <c r="I56" s="151" t="s">
        <v>12</v>
      </c>
      <c r="J56" s="151" t="s">
        <v>13</v>
      </c>
      <c r="K56" s="151" t="s">
        <v>107</v>
      </c>
      <c r="L56" s="395" t="s">
        <v>14</v>
      </c>
      <c r="M56" s="395" t="s">
        <v>112</v>
      </c>
      <c r="N56" s="397" t="s">
        <v>26</v>
      </c>
      <c r="O56" s="18"/>
      <c r="P56" s="251" t="s">
        <v>99</v>
      </c>
      <c r="Q56" s="288" t="s">
        <v>87</v>
      </c>
      <c r="R56" s="18"/>
      <c r="S56" s="18"/>
      <c r="T56" s="18"/>
      <c r="U56" s="18"/>
    </row>
    <row r="57" spans="2:21" x14ac:dyDescent="0.2">
      <c r="B57" s="24"/>
      <c r="C57" s="10"/>
      <c r="D57" s="10"/>
      <c r="E57" s="11"/>
      <c r="F57" s="89"/>
      <c r="G57" s="90">
        <f>F57*E57</f>
        <v>0</v>
      </c>
      <c r="H57" s="18"/>
      <c r="I57" s="257"/>
      <c r="J57" s="257"/>
      <c r="K57" s="257"/>
      <c r="L57" s="280"/>
      <c r="M57" s="281"/>
      <c r="N57" s="90">
        <f>M57*L57</f>
        <v>0</v>
      </c>
      <c r="O57" s="18"/>
      <c r="P57" s="286">
        <f t="shared" ref="P57:P66" si="9">G57-N57</f>
        <v>0</v>
      </c>
      <c r="Q57" s="287"/>
      <c r="R57" s="18"/>
      <c r="S57" s="18"/>
      <c r="T57" s="18"/>
      <c r="U57" s="18"/>
    </row>
    <row r="58" spans="2:21" x14ac:dyDescent="0.2">
      <c r="B58" s="24"/>
      <c r="C58" s="10"/>
      <c r="D58" s="10"/>
      <c r="E58" s="11"/>
      <c r="F58" s="89"/>
      <c r="G58" s="90">
        <f t="shared" ref="G58:G66" si="10">E58*F58</f>
        <v>0</v>
      </c>
      <c r="H58" s="18"/>
      <c r="I58" s="257"/>
      <c r="J58" s="257"/>
      <c r="K58" s="257"/>
      <c r="L58" s="280"/>
      <c r="M58" s="281"/>
      <c r="N58" s="90">
        <f t="shared" ref="N58:N66" si="11">L58*M58</f>
        <v>0</v>
      </c>
      <c r="O58" s="18"/>
      <c r="P58" s="286">
        <f t="shared" si="9"/>
        <v>0</v>
      </c>
      <c r="Q58" s="287"/>
      <c r="R58" s="18"/>
      <c r="S58" s="18"/>
      <c r="T58" s="18"/>
      <c r="U58" s="18"/>
    </row>
    <row r="59" spans="2:21" x14ac:dyDescent="0.2">
      <c r="B59" s="24"/>
      <c r="C59" s="10"/>
      <c r="D59" s="10"/>
      <c r="E59" s="11"/>
      <c r="F59" s="89"/>
      <c r="G59" s="90">
        <f t="shared" si="10"/>
        <v>0</v>
      </c>
      <c r="H59" s="18"/>
      <c r="I59" s="257"/>
      <c r="J59" s="257"/>
      <c r="K59" s="257"/>
      <c r="L59" s="280"/>
      <c r="M59" s="281"/>
      <c r="N59" s="90">
        <f t="shared" si="11"/>
        <v>0</v>
      </c>
      <c r="O59" s="18"/>
      <c r="P59" s="286">
        <f t="shared" si="9"/>
        <v>0</v>
      </c>
      <c r="Q59" s="287"/>
      <c r="R59" s="18"/>
      <c r="S59" s="18"/>
      <c r="T59" s="18"/>
      <c r="U59" s="18"/>
    </row>
    <row r="60" spans="2:21" x14ac:dyDescent="0.2">
      <c r="B60" s="24"/>
      <c r="C60" s="10"/>
      <c r="D60" s="10"/>
      <c r="E60" s="11"/>
      <c r="F60" s="89"/>
      <c r="G60" s="90">
        <f t="shared" si="10"/>
        <v>0</v>
      </c>
      <c r="H60" s="18"/>
      <c r="I60" s="257"/>
      <c r="J60" s="257"/>
      <c r="K60" s="257"/>
      <c r="L60" s="280"/>
      <c r="M60" s="281"/>
      <c r="N60" s="90">
        <f t="shared" si="11"/>
        <v>0</v>
      </c>
      <c r="O60" s="18"/>
      <c r="P60" s="286">
        <f t="shared" si="9"/>
        <v>0</v>
      </c>
      <c r="Q60" s="287"/>
      <c r="R60" s="18"/>
      <c r="S60" s="18"/>
      <c r="T60" s="18"/>
      <c r="U60" s="18"/>
    </row>
    <row r="61" spans="2:21" x14ac:dyDescent="0.2">
      <c r="B61" s="24"/>
      <c r="C61" s="10"/>
      <c r="D61" s="10"/>
      <c r="E61" s="11"/>
      <c r="F61" s="89"/>
      <c r="G61" s="90">
        <f t="shared" si="10"/>
        <v>0</v>
      </c>
      <c r="H61" s="18"/>
      <c r="I61" s="257"/>
      <c r="J61" s="257"/>
      <c r="K61" s="257"/>
      <c r="L61" s="280"/>
      <c r="M61" s="281"/>
      <c r="N61" s="90">
        <f t="shared" si="11"/>
        <v>0</v>
      </c>
      <c r="O61" s="18"/>
      <c r="P61" s="286">
        <f t="shared" si="9"/>
        <v>0</v>
      </c>
      <c r="Q61" s="287"/>
      <c r="R61" s="18"/>
      <c r="S61" s="18"/>
      <c r="T61" s="18"/>
      <c r="U61" s="18"/>
    </row>
    <row r="62" spans="2:21" x14ac:dyDescent="0.2">
      <c r="B62" s="24"/>
      <c r="C62" s="10"/>
      <c r="D62" s="10"/>
      <c r="E62" s="26"/>
      <c r="F62" s="91"/>
      <c r="G62" s="90">
        <f t="shared" si="10"/>
        <v>0</v>
      </c>
      <c r="H62" s="18"/>
      <c r="I62" s="257"/>
      <c r="J62" s="257"/>
      <c r="K62" s="257"/>
      <c r="L62" s="280"/>
      <c r="M62" s="281"/>
      <c r="N62" s="90">
        <f t="shared" si="11"/>
        <v>0</v>
      </c>
      <c r="O62" s="18"/>
      <c r="P62" s="286">
        <f t="shared" si="9"/>
        <v>0</v>
      </c>
      <c r="Q62" s="287"/>
      <c r="R62" s="18"/>
      <c r="S62" s="18"/>
      <c r="T62" s="18"/>
      <c r="U62" s="18"/>
    </row>
    <row r="63" spans="2:21" x14ac:dyDescent="0.2">
      <c r="B63" s="24"/>
      <c r="C63" s="10"/>
      <c r="D63" s="10"/>
      <c r="E63" s="26"/>
      <c r="F63" s="91"/>
      <c r="G63" s="90">
        <f t="shared" si="10"/>
        <v>0</v>
      </c>
      <c r="H63" s="18"/>
      <c r="I63" s="257"/>
      <c r="J63" s="257"/>
      <c r="K63" s="257"/>
      <c r="L63" s="280"/>
      <c r="M63" s="281"/>
      <c r="N63" s="90">
        <f t="shared" si="11"/>
        <v>0</v>
      </c>
      <c r="O63" s="18"/>
      <c r="P63" s="286">
        <f t="shared" si="9"/>
        <v>0</v>
      </c>
      <c r="Q63" s="287"/>
      <c r="R63" s="18"/>
      <c r="S63" s="18"/>
      <c r="T63" s="18"/>
      <c r="U63" s="18"/>
    </row>
    <row r="64" spans="2:21" x14ac:dyDescent="0.2">
      <c r="B64" s="24"/>
      <c r="C64" s="10"/>
      <c r="D64" s="10"/>
      <c r="E64" s="26"/>
      <c r="F64" s="91"/>
      <c r="G64" s="90">
        <f t="shared" si="10"/>
        <v>0</v>
      </c>
      <c r="H64" s="18"/>
      <c r="I64" s="257"/>
      <c r="J64" s="257"/>
      <c r="K64" s="257"/>
      <c r="L64" s="280"/>
      <c r="M64" s="281"/>
      <c r="N64" s="90">
        <f t="shared" si="11"/>
        <v>0</v>
      </c>
      <c r="O64" s="18"/>
      <c r="P64" s="286">
        <f t="shared" si="9"/>
        <v>0</v>
      </c>
      <c r="Q64" s="287"/>
      <c r="R64" s="18"/>
      <c r="S64" s="18"/>
      <c r="T64" s="18"/>
      <c r="U64" s="18"/>
    </row>
    <row r="65" spans="2:21" x14ac:dyDescent="0.2">
      <c r="B65" s="24"/>
      <c r="C65" s="12"/>
      <c r="D65" s="10"/>
      <c r="E65" s="26"/>
      <c r="F65" s="92"/>
      <c r="G65" s="90">
        <f t="shared" si="10"/>
        <v>0</v>
      </c>
      <c r="H65" s="18"/>
      <c r="I65" s="257"/>
      <c r="J65" s="257"/>
      <c r="K65" s="257"/>
      <c r="L65" s="280"/>
      <c r="M65" s="281"/>
      <c r="N65" s="90">
        <f t="shared" si="11"/>
        <v>0</v>
      </c>
      <c r="O65" s="18"/>
      <c r="P65" s="286">
        <f t="shared" si="9"/>
        <v>0</v>
      </c>
      <c r="Q65" s="287"/>
      <c r="R65" s="18"/>
      <c r="S65" s="18"/>
      <c r="T65" s="18"/>
      <c r="U65" s="18"/>
    </row>
    <row r="66" spans="2:21" ht="13.5" thickBot="1" x14ac:dyDescent="0.25">
      <c r="B66" s="24"/>
      <c r="C66" s="160"/>
      <c r="D66" s="10"/>
      <c r="E66" s="162"/>
      <c r="F66" s="163"/>
      <c r="G66" s="164">
        <f t="shared" si="10"/>
        <v>0</v>
      </c>
      <c r="H66" s="18"/>
      <c r="I66" s="257"/>
      <c r="J66" s="257"/>
      <c r="K66" s="257"/>
      <c r="L66" s="280"/>
      <c r="M66" s="281"/>
      <c r="N66" s="164">
        <f t="shared" si="11"/>
        <v>0</v>
      </c>
      <c r="O66" s="18"/>
      <c r="P66" s="410">
        <f t="shared" si="9"/>
        <v>0</v>
      </c>
      <c r="Q66" s="287"/>
      <c r="R66" s="18"/>
      <c r="S66" s="18"/>
      <c r="T66" s="18"/>
      <c r="U66" s="18"/>
    </row>
    <row r="67" spans="2:21" ht="13.5" thickBot="1" x14ac:dyDescent="0.25">
      <c r="B67" s="200"/>
      <c r="C67" s="128" t="s">
        <v>30</v>
      </c>
      <c r="D67" s="375"/>
      <c r="E67" s="174"/>
      <c r="F67" s="172"/>
      <c r="G67" s="173">
        <f>SUM(G57:G66)</f>
        <v>0</v>
      </c>
      <c r="H67" s="18"/>
      <c r="I67" s="200"/>
      <c r="J67" s="128" t="s">
        <v>30</v>
      </c>
      <c r="K67" s="375"/>
      <c r="L67" s="174"/>
      <c r="M67" s="172"/>
      <c r="N67" s="194">
        <f>SUM(N57:N66)</f>
        <v>0</v>
      </c>
      <c r="O67" s="18"/>
      <c r="P67" s="411">
        <f>SUM(P57:P66)</f>
        <v>0</v>
      </c>
      <c r="Q67" s="287"/>
      <c r="R67" s="18"/>
      <c r="S67" s="18"/>
      <c r="T67" s="18"/>
      <c r="U67" s="18"/>
    </row>
    <row r="68" spans="2:21" x14ac:dyDescent="0.2">
      <c r="B68" s="2"/>
      <c r="C68" s="2"/>
      <c r="D68" s="2"/>
      <c r="E68" s="2"/>
      <c r="F68" s="2"/>
      <c r="G68" s="2"/>
      <c r="H68" s="18"/>
      <c r="I68" s="2"/>
      <c r="J68" s="2"/>
      <c r="K68" s="2"/>
      <c r="L68" s="2"/>
      <c r="M68" s="2"/>
      <c r="N68" s="2"/>
      <c r="O68" s="18"/>
      <c r="P68" s="74"/>
      <c r="Q68" s="18"/>
      <c r="R68" s="18"/>
      <c r="S68" s="18"/>
      <c r="T68" s="18"/>
      <c r="U68" s="18"/>
    </row>
    <row r="69" spans="2:21" ht="18" x14ac:dyDescent="0.25">
      <c r="B69" s="68"/>
      <c r="C69" s="222" t="s">
        <v>71</v>
      </c>
      <c r="D69" s="223"/>
      <c r="E69" s="223"/>
      <c r="F69" s="223"/>
      <c r="G69" s="224"/>
      <c r="H69" s="18"/>
      <c r="J69" s="222" t="s">
        <v>71</v>
      </c>
      <c r="K69" s="223"/>
      <c r="L69" s="223"/>
      <c r="M69" s="224"/>
      <c r="N69" s="224"/>
      <c r="O69" s="18"/>
      <c r="P69" s="74"/>
      <c r="Q69" s="18"/>
      <c r="R69" s="18"/>
      <c r="S69" s="18"/>
      <c r="T69" s="18"/>
      <c r="U69" s="18"/>
    </row>
    <row r="70" spans="2:21" ht="38.25" x14ac:dyDescent="0.2">
      <c r="B70" s="151" t="s">
        <v>12</v>
      </c>
      <c r="C70" s="151" t="s">
        <v>13</v>
      </c>
      <c r="D70" s="151" t="s">
        <v>107</v>
      </c>
      <c r="E70" s="395" t="s">
        <v>14</v>
      </c>
      <c r="F70" s="395" t="s">
        <v>112</v>
      </c>
      <c r="G70" s="396" t="s">
        <v>111</v>
      </c>
      <c r="H70" s="18"/>
      <c r="I70" s="151" t="s">
        <v>12</v>
      </c>
      <c r="J70" s="151" t="s">
        <v>13</v>
      </c>
      <c r="K70" s="151" t="s">
        <v>107</v>
      </c>
      <c r="L70" s="395" t="s">
        <v>14</v>
      </c>
      <c r="M70" s="395" t="s">
        <v>112</v>
      </c>
      <c r="N70" s="397" t="s">
        <v>26</v>
      </c>
      <c r="O70" s="18"/>
      <c r="P70" s="251" t="s">
        <v>99</v>
      </c>
      <c r="Q70" s="288" t="s">
        <v>87</v>
      </c>
      <c r="R70" s="18"/>
      <c r="S70" s="18"/>
      <c r="T70" s="18"/>
      <c r="U70" s="18"/>
    </row>
    <row r="71" spans="2:21" x14ac:dyDescent="0.2">
      <c r="B71" s="24"/>
      <c r="C71" s="10"/>
      <c r="D71" s="10"/>
      <c r="E71" s="11"/>
      <c r="F71" s="89"/>
      <c r="G71" s="90">
        <f>F71*E71</f>
        <v>0</v>
      </c>
      <c r="H71" s="18"/>
      <c r="I71" s="257"/>
      <c r="J71" s="257"/>
      <c r="K71" s="257"/>
      <c r="L71" s="280"/>
      <c r="M71" s="281"/>
      <c r="N71" s="90">
        <f>M71*L71</f>
        <v>0</v>
      </c>
      <c r="O71" s="18"/>
      <c r="P71" s="286">
        <f t="shared" ref="P71:P78" si="12">G71-N71</f>
        <v>0</v>
      </c>
      <c r="Q71" s="287"/>
      <c r="R71" s="18"/>
      <c r="S71" s="18"/>
      <c r="T71" s="18"/>
      <c r="U71" s="18"/>
    </row>
    <row r="72" spans="2:21" x14ac:dyDescent="0.2">
      <c r="B72" s="24"/>
      <c r="C72" s="10"/>
      <c r="D72" s="10"/>
      <c r="E72" s="11"/>
      <c r="F72" s="89"/>
      <c r="G72" s="90">
        <f t="shared" ref="G72:G78" si="13">E72*F72</f>
        <v>0</v>
      </c>
      <c r="H72" s="18"/>
      <c r="I72" s="257"/>
      <c r="J72" s="257"/>
      <c r="K72" s="257"/>
      <c r="L72" s="280"/>
      <c r="M72" s="281"/>
      <c r="N72" s="90">
        <f t="shared" ref="N72:N78" si="14">L72*M72</f>
        <v>0</v>
      </c>
      <c r="O72" s="18"/>
      <c r="P72" s="286">
        <f t="shared" si="12"/>
        <v>0</v>
      </c>
      <c r="Q72" s="287"/>
      <c r="R72" s="18"/>
      <c r="S72" s="18"/>
      <c r="T72" s="18"/>
      <c r="U72" s="18"/>
    </row>
    <row r="73" spans="2:21" x14ac:dyDescent="0.2">
      <c r="B73" s="24"/>
      <c r="C73" s="10"/>
      <c r="D73" s="10"/>
      <c r="E73" s="26"/>
      <c r="F73" s="91"/>
      <c r="G73" s="90">
        <f t="shared" si="13"/>
        <v>0</v>
      </c>
      <c r="H73" s="18"/>
      <c r="I73" s="257"/>
      <c r="J73" s="257"/>
      <c r="K73" s="257"/>
      <c r="L73" s="280"/>
      <c r="M73" s="281"/>
      <c r="N73" s="90">
        <f t="shared" si="14"/>
        <v>0</v>
      </c>
      <c r="O73" s="18"/>
      <c r="P73" s="286">
        <f t="shared" si="12"/>
        <v>0</v>
      </c>
      <c r="Q73" s="287"/>
      <c r="R73" s="18"/>
      <c r="S73" s="18"/>
      <c r="T73" s="18"/>
      <c r="U73" s="18"/>
    </row>
    <row r="74" spans="2:21" x14ac:dyDescent="0.2">
      <c r="B74" s="24"/>
      <c r="C74" s="10"/>
      <c r="D74" s="10"/>
      <c r="E74" s="26"/>
      <c r="F74" s="91"/>
      <c r="G74" s="90">
        <f t="shared" si="13"/>
        <v>0</v>
      </c>
      <c r="H74" s="18"/>
      <c r="I74" s="257"/>
      <c r="J74" s="257"/>
      <c r="K74" s="257"/>
      <c r="L74" s="280"/>
      <c r="M74" s="281"/>
      <c r="N74" s="90">
        <f t="shared" si="14"/>
        <v>0</v>
      </c>
      <c r="O74" s="18"/>
      <c r="P74" s="286">
        <f t="shared" si="12"/>
        <v>0</v>
      </c>
      <c r="Q74" s="287"/>
      <c r="R74" s="18"/>
      <c r="S74" s="18"/>
      <c r="T74" s="18"/>
      <c r="U74" s="18"/>
    </row>
    <row r="75" spans="2:21" x14ac:dyDescent="0.2">
      <c r="B75" s="24"/>
      <c r="C75" s="10"/>
      <c r="D75" s="10"/>
      <c r="E75" s="26"/>
      <c r="F75" s="91"/>
      <c r="G75" s="90">
        <f t="shared" si="13"/>
        <v>0</v>
      </c>
      <c r="H75" s="18"/>
      <c r="I75" s="257"/>
      <c r="J75" s="257"/>
      <c r="K75" s="257"/>
      <c r="L75" s="280"/>
      <c r="M75" s="281"/>
      <c r="N75" s="90">
        <f t="shared" si="14"/>
        <v>0</v>
      </c>
      <c r="O75" s="18"/>
      <c r="P75" s="286">
        <f t="shared" si="12"/>
        <v>0</v>
      </c>
      <c r="Q75" s="287"/>
      <c r="R75" s="18"/>
      <c r="S75" s="18"/>
      <c r="T75" s="18"/>
      <c r="U75" s="18"/>
    </row>
    <row r="76" spans="2:21" x14ac:dyDescent="0.2">
      <c r="B76" s="24"/>
      <c r="C76" s="10"/>
      <c r="D76" s="10"/>
      <c r="E76" s="26"/>
      <c r="F76" s="91"/>
      <c r="G76" s="90">
        <f t="shared" si="13"/>
        <v>0</v>
      </c>
      <c r="H76" s="18"/>
      <c r="I76" s="257"/>
      <c r="J76" s="257"/>
      <c r="K76" s="257"/>
      <c r="L76" s="280"/>
      <c r="M76" s="281"/>
      <c r="N76" s="90">
        <f t="shared" si="14"/>
        <v>0</v>
      </c>
      <c r="O76" s="18"/>
      <c r="P76" s="286">
        <f t="shared" si="12"/>
        <v>0</v>
      </c>
      <c r="Q76" s="287"/>
      <c r="R76" s="18"/>
      <c r="S76" s="18"/>
      <c r="T76" s="18"/>
      <c r="U76" s="18"/>
    </row>
    <row r="77" spans="2:21" x14ac:dyDescent="0.2">
      <c r="B77" s="24"/>
      <c r="C77" s="12"/>
      <c r="D77" s="10"/>
      <c r="E77" s="26"/>
      <c r="F77" s="92"/>
      <c r="G77" s="90">
        <f t="shared" si="13"/>
        <v>0</v>
      </c>
      <c r="H77" s="18"/>
      <c r="I77" s="257"/>
      <c r="J77" s="257"/>
      <c r="K77" s="257"/>
      <c r="L77" s="280"/>
      <c r="M77" s="281"/>
      <c r="N77" s="90">
        <f t="shared" si="14"/>
        <v>0</v>
      </c>
      <c r="O77" s="18"/>
      <c r="P77" s="286">
        <f t="shared" si="12"/>
        <v>0</v>
      </c>
      <c r="Q77" s="287"/>
      <c r="R77" s="18"/>
      <c r="S77" s="18"/>
      <c r="T77" s="18"/>
      <c r="U77" s="18"/>
    </row>
    <row r="78" spans="2:21" ht="13.5" thickBot="1" x14ac:dyDescent="0.25">
      <c r="B78" s="24"/>
      <c r="C78" s="160"/>
      <c r="D78" s="10"/>
      <c r="E78" s="162"/>
      <c r="F78" s="163"/>
      <c r="G78" s="164">
        <f t="shared" si="13"/>
        <v>0</v>
      </c>
      <c r="H78" s="18"/>
      <c r="I78" s="257"/>
      <c r="J78" s="257"/>
      <c r="K78" s="257"/>
      <c r="L78" s="280"/>
      <c r="M78" s="281"/>
      <c r="N78" s="164">
        <f t="shared" si="14"/>
        <v>0</v>
      </c>
      <c r="O78" s="18"/>
      <c r="P78" s="410">
        <f t="shared" si="12"/>
        <v>0</v>
      </c>
      <c r="Q78" s="287"/>
      <c r="R78" s="18"/>
      <c r="S78" s="18"/>
      <c r="T78" s="18"/>
      <c r="U78" s="18"/>
    </row>
    <row r="79" spans="2:21" ht="13.5" thickBot="1" x14ac:dyDescent="0.25">
      <c r="B79" s="200"/>
      <c r="C79" s="128" t="s">
        <v>30</v>
      </c>
      <c r="D79" s="375"/>
      <c r="E79" s="174"/>
      <c r="F79" s="172"/>
      <c r="G79" s="173">
        <f>SUM(G71:G78)</f>
        <v>0</v>
      </c>
      <c r="H79" s="18"/>
      <c r="I79" s="200"/>
      <c r="J79" s="128" t="s">
        <v>30</v>
      </c>
      <c r="K79" s="375"/>
      <c r="L79" s="174"/>
      <c r="M79" s="172"/>
      <c r="N79" s="194">
        <f>SUM(N71:N78)</f>
        <v>0</v>
      </c>
      <c r="O79" s="18"/>
      <c r="P79" s="411">
        <f>SUM(P71:P78)</f>
        <v>0</v>
      </c>
      <c r="Q79" s="287"/>
      <c r="R79" s="18"/>
      <c r="S79" s="18"/>
      <c r="T79" s="18"/>
      <c r="U79" s="18"/>
    </row>
    <row r="80" spans="2:21" x14ac:dyDescent="0.2">
      <c r="B80" s="2"/>
      <c r="C80" s="2"/>
      <c r="D80" s="2"/>
      <c r="E80" s="2"/>
      <c r="F80" s="2"/>
      <c r="G80" s="2"/>
      <c r="H80" s="18"/>
      <c r="I80" s="2"/>
      <c r="J80" s="2"/>
      <c r="K80" s="2"/>
      <c r="L80" s="2"/>
      <c r="M80" s="2"/>
      <c r="N80" s="2"/>
      <c r="O80" s="18"/>
      <c r="P80" s="74"/>
      <c r="Q80" s="18"/>
      <c r="R80" s="18"/>
      <c r="S80" s="18"/>
      <c r="T80" s="18"/>
      <c r="U80" s="18"/>
    </row>
    <row r="81" spans="2:21" ht="18" x14ac:dyDescent="0.25">
      <c r="B81" s="70"/>
      <c r="C81" s="222" t="s">
        <v>72</v>
      </c>
      <c r="D81" s="223"/>
      <c r="E81" s="223"/>
      <c r="F81" s="223"/>
      <c r="G81" s="224"/>
      <c r="H81" s="18"/>
      <c r="J81" s="222" t="s">
        <v>72</v>
      </c>
      <c r="K81" s="223"/>
      <c r="L81" s="223"/>
      <c r="M81" s="224"/>
      <c r="N81" s="224"/>
      <c r="O81" s="18"/>
      <c r="P81" s="74"/>
      <c r="Q81" s="18"/>
      <c r="R81" s="18"/>
      <c r="S81" s="18"/>
      <c r="T81" s="18"/>
      <c r="U81" s="18"/>
    </row>
    <row r="82" spans="2:21" ht="38.25" x14ac:dyDescent="0.2">
      <c r="B82" s="151" t="s">
        <v>12</v>
      </c>
      <c r="C82" s="151" t="s">
        <v>13</v>
      </c>
      <c r="D82" s="151" t="s">
        <v>107</v>
      </c>
      <c r="E82" s="395" t="s">
        <v>14</v>
      </c>
      <c r="F82" s="395" t="s">
        <v>112</v>
      </c>
      <c r="G82" s="396" t="s">
        <v>111</v>
      </c>
      <c r="H82" s="18"/>
      <c r="I82" s="151" t="s">
        <v>12</v>
      </c>
      <c r="J82" s="151" t="s">
        <v>13</v>
      </c>
      <c r="K82" s="151" t="s">
        <v>107</v>
      </c>
      <c r="L82" s="395" t="s">
        <v>14</v>
      </c>
      <c r="M82" s="395" t="s">
        <v>112</v>
      </c>
      <c r="N82" s="397" t="s">
        <v>26</v>
      </c>
      <c r="O82" s="18"/>
      <c r="P82" s="251" t="s">
        <v>99</v>
      </c>
      <c r="Q82" s="288" t="s">
        <v>87</v>
      </c>
      <c r="R82" s="18"/>
      <c r="S82" s="18"/>
      <c r="T82" s="18"/>
      <c r="U82" s="18"/>
    </row>
    <row r="83" spans="2:21" x14ac:dyDescent="0.2">
      <c r="B83" s="24"/>
      <c r="C83" s="10"/>
      <c r="D83" s="10"/>
      <c r="E83" s="11"/>
      <c r="F83" s="89"/>
      <c r="G83" s="90">
        <f>F83*E83</f>
        <v>0</v>
      </c>
      <c r="H83" s="18"/>
      <c r="I83" s="257"/>
      <c r="J83" s="257"/>
      <c r="K83" s="257"/>
      <c r="L83" s="280"/>
      <c r="M83" s="281"/>
      <c r="N83" s="90">
        <f>M83*L83</f>
        <v>0</v>
      </c>
      <c r="O83" s="18"/>
      <c r="P83" s="286">
        <f t="shared" ref="P83:P91" si="15">G83-N83</f>
        <v>0</v>
      </c>
      <c r="Q83" s="287"/>
      <c r="R83" s="18"/>
      <c r="S83" s="18"/>
      <c r="T83" s="18"/>
      <c r="U83" s="18"/>
    </row>
    <row r="84" spans="2:21" x14ac:dyDescent="0.2">
      <c r="B84" s="24"/>
      <c r="C84" s="10"/>
      <c r="D84" s="10"/>
      <c r="E84" s="11"/>
      <c r="F84" s="89"/>
      <c r="G84" s="90">
        <f t="shared" ref="G84:G91" si="16">E84*F84</f>
        <v>0</v>
      </c>
      <c r="H84" s="18"/>
      <c r="I84" s="257"/>
      <c r="J84" s="257"/>
      <c r="K84" s="257"/>
      <c r="L84" s="280"/>
      <c r="M84" s="281"/>
      <c r="N84" s="90">
        <f t="shared" ref="N84:N91" si="17">L84*M84</f>
        <v>0</v>
      </c>
      <c r="O84" s="18"/>
      <c r="P84" s="286">
        <f t="shared" si="15"/>
        <v>0</v>
      </c>
      <c r="Q84" s="287"/>
      <c r="R84" s="18"/>
      <c r="S84" s="18"/>
      <c r="T84" s="18"/>
      <c r="U84" s="18"/>
    </row>
    <row r="85" spans="2:21" x14ac:dyDescent="0.2">
      <c r="B85" s="24"/>
      <c r="C85" s="10"/>
      <c r="D85" s="10"/>
      <c r="E85" s="11"/>
      <c r="F85" s="89"/>
      <c r="G85" s="90">
        <f t="shared" si="16"/>
        <v>0</v>
      </c>
      <c r="H85" s="18"/>
      <c r="I85" s="257"/>
      <c r="J85" s="257"/>
      <c r="K85" s="257"/>
      <c r="L85" s="280"/>
      <c r="M85" s="281"/>
      <c r="N85" s="90">
        <f t="shared" si="17"/>
        <v>0</v>
      </c>
      <c r="O85" s="18"/>
      <c r="P85" s="286">
        <f t="shared" si="15"/>
        <v>0</v>
      </c>
      <c r="Q85" s="287"/>
      <c r="R85" s="18"/>
      <c r="S85" s="18"/>
      <c r="T85" s="18"/>
      <c r="U85" s="18"/>
    </row>
    <row r="86" spans="2:21" x14ac:dyDescent="0.2">
      <c r="B86" s="24"/>
      <c r="C86" s="10"/>
      <c r="D86" s="10"/>
      <c r="E86" s="11"/>
      <c r="F86" s="89"/>
      <c r="G86" s="90">
        <f t="shared" si="16"/>
        <v>0</v>
      </c>
      <c r="H86" s="18"/>
      <c r="I86" s="257"/>
      <c r="J86" s="257"/>
      <c r="K86" s="257"/>
      <c r="L86" s="280"/>
      <c r="M86" s="281"/>
      <c r="N86" s="90">
        <f t="shared" si="17"/>
        <v>0</v>
      </c>
      <c r="O86" s="18"/>
      <c r="P86" s="286">
        <f t="shared" si="15"/>
        <v>0</v>
      </c>
      <c r="Q86" s="287"/>
      <c r="R86" s="18"/>
      <c r="S86" s="18"/>
      <c r="T86" s="18"/>
      <c r="U86" s="18"/>
    </row>
    <row r="87" spans="2:21" x14ac:dyDescent="0.2">
      <c r="B87" s="24"/>
      <c r="C87" s="10"/>
      <c r="D87" s="10"/>
      <c r="E87" s="26"/>
      <c r="F87" s="91"/>
      <c r="G87" s="90">
        <f t="shared" si="16"/>
        <v>0</v>
      </c>
      <c r="H87" s="18"/>
      <c r="I87" s="257"/>
      <c r="J87" s="257"/>
      <c r="K87" s="257"/>
      <c r="L87" s="280"/>
      <c r="M87" s="281"/>
      <c r="N87" s="90">
        <f t="shared" si="17"/>
        <v>0</v>
      </c>
      <c r="O87" s="18"/>
      <c r="P87" s="286">
        <f t="shared" si="15"/>
        <v>0</v>
      </c>
      <c r="Q87" s="287"/>
      <c r="R87" s="18"/>
      <c r="S87" s="18"/>
      <c r="T87" s="18"/>
      <c r="U87" s="18"/>
    </row>
    <row r="88" spans="2:21" x14ac:dyDescent="0.2">
      <c r="B88" s="24"/>
      <c r="C88" s="10"/>
      <c r="D88" s="10"/>
      <c r="E88" s="26"/>
      <c r="F88" s="91"/>
      <c r="G88" s="90">
        <f t="shared" si="16"/>
        <v>0</v>
      </c>
      <c r="H88" s="18"/>
      <c r="I88" s="257"/>
      <c r="J88" s="257"/>
      <c r="K88" s="257"/>
      <c r="L88" s="280"/>
      <c r="M88" s="281"/>
      <c r="N88" s="90">
        <f t="shared" si="17"/>
        <v>0</v>
      </c>
      <c r="O88" s="18"/>
      <c r="P88" s="286">
        <f t="shared" si="15"/>
        <v>0</v>
      </c>
      <c r="Q88" s="287"/>
      <c r="R88" s="18"/>
      <c r="S88" s="18"/>
      <c r="T88" s="18"/>
      <c r="U88" s="18"/>
    </row>
    <row r="89" spans="2:21" x14ac:dyDescent="0.2">
      <c r="B89" s="24"/>
      <c r="C89" s="10"/>
      <c r="D89" s="10"/>
      <c r="E89" s="26"/>
      <c r="F89" s="91"/>
      <c r="G89" s="90">
        <f t="shared" si="16"/>
        <v>0</v>
      </c>
      <c r="H89" s="18"/>
      <c r="I89" s="257"/>
      <c r="J89" s="257"/>
      <c r="K89" s="257"/>
      <c r="L89" s="280"/>
      <c r="M89" s="281"/>
      <c r="N89" s="90">
        <f t="shared" si="17"/>
        <v>0</v>
      </c>
      <c r="O89" s="18"/>
      <c r="P89" s="286">
        <f t="shared" si="15"/>
        <v>0</v>
      </c>
      <c r="Q89" s="287"/>
      <c r="R89" s="18"/>
      <c r="S89" s="18"/>
      <c r="T89" s="18"/>
      <c r="U89" s="18"/>
    </row>
    <row r="90" spans="2:21" x14ac:dyDescent="0.2">
      <c r="B90" s="24"/>
      <c r="C90" s="12"/>
      <c r="D90" s="10"/>
      <c r="E90" s="26"/>
      <c r="F90" s="92"/>
      <c r="G90" s="90">
        <f t="shared" si="16"/>
        <v>0</v>
      </c>
      <c r="H90" s="18"/>
      <c r="I90" s="257"/>
      <c r="J90" s="257"/>
      <c r="K90" s="257"/>
      <c r="L90" s="280"/>
      <c r="M90" s="281"/>
      <c r="N90" s="90">
        <f t="shared" si="17"/>
        <v>0</v>
      </c>
      <c r="O90" s="18"/>
      <c r="P90" s="286">
        <f t="shared" si="15"/>
        <v>0</v>
      </c>
      <c r="Q90" s="287"/>
      <c r="R90" s="18"/>
      <c r="S90" s="18"/>
      <c r="T90" s="18"/>
      <c r="U90" s="18"/>
    </row>
    <row r="91" spans="2:21" ht="13.5" thickBot="1" x14ac:dyDescent="0.25">
      <c r="B91" s="24"/>
      <c r="C91" s="160"/>
      <c r="D91" s="10"/>
      <c r="E91" s="162"/>
      <c r="F91" s="163"/>
      <c r="G91" s="164">
        <f t="shared" si="16"/>
        <v>0</v>
      </c>
      <c r="H91" s="18"/>
      <c r="I91" s="257"/>
      <c r="J91" s="257"/>
      <c r="K91" s="257"/>
      <c r="L91" s="280"/>
      <c r="M91" s="281"/>
      <c r="N91" s="164">
        <f t="shared" si="17"/>
        <v>0</v>
      </c>
      <c r="O91" s="18"/>
      <c r="P91" s="410">
        <f t="shared" si="15"/>
        <v>0</v>
      </c>
      <c r="Q91" s="287"/>
      <c r="R91" s="18"/>
      <c r="S91" s="18"/>
      <c r="T91" s="18"/>
      <c r="U91" s="18"/>
    </row>
    <row r="92" spans="2:21" ht="13.5" thickBot="1" x14ac:dyDescent="0.25">
      <c r="B92" s="200"/>
      <c r="C92" s="128" t="s">
        <v>30</v>
      </c>
      <c r="D92" s="375"/>
      <c r="E92" s="174"/>
      <c r="F92" s="172"/>
      <c r="G92" s="173">
        <f>SUM(G83:G91)</f>
        <v>0</v>
      </c>
      <c r="H92" s="18"/>
      <c r="I92" s="200"/>
      <c r="J92" s="128" t="s">
        <v>30</v>
      </c>
      <c r="K92" s="375"/>
      <c r="L92" s="174"/>
      <c r="M92" s="172"/>
      <c r="N92" s="194">
        <f>SUM(N83:N91)</f>
        <v>0</v>
      </c>
      <c r="O92" s="18"/>
      <c r="P92" s="411">
        <f>SUM(P83:P91)</f>
        <v>0</v>
      </c>
      <c r="Q92" s="287"/>
      <c r="R92" s="18"/>
      <c r="S92" s="18"/>
      <c r="T92" s="18"/>
      <c r="U92" s="18"/>
    </row>
    <row r="93" spans="2:21" x14ac:dyDescent="0.2">
      <c r="B93" s="2"/>
      <c r="C93" s="2"/>
      <c r="D93" s="2"/>
      <c r="E93" s="2"/>
      <c r="F93" s="2"/>
      <c r="G93" s="2"/>
      <c r="H93" s="18"/>
      <c r="I93" s="2"/>
      <c r="J93" s="2"/>
      <c r="K93" s="2"/>
      <c r="L93" s="2"/>
      <c r="M93" s="2"/>
      <c r="N93" s="2"/>
      <c r="O93" s="18"/>
      <c r="P93" s="74"/>
      <c r="Q93" s="18"/>
      <c r="R93" s="18"/>
      <c r="S93" s="18"/>
      <c r="T93" s="18"/>
      <c r="U93" s="18"/>
    </row>
    <row r="94" spans="2:21" ht="18" x14ac:dyDescent="0.25">
      <c r="B94" s="68"/>
      <c r="C94" s="222" t="s">
        <v>73</v>
      </c>
      <c r="D94" s="223"/>
      <c r="E94" s="223"/>
      <c r="F94" s="223"/>
      <c r="G94" s="224"/>
      <c r="H94" s="18"/>
      <c r="J94" s="222" t="s">
        <v>73</v>
      </c>
      <c r="K94" s="223"/>
      <c r="L94" s="223"/>
      <c r="M94" s="224"/>
      <c r="N94" s="224"/>
      <c r="O94" s="18"/>
      <c r="P94" s="74"/>
      <c r="Q94" s="18"/>
      <c r="R94" s="18"/>
      <c r="S94" s="18"/>
      <c r="T94" s="18"/>
      <c r="U94" s="18"/>
    </row>
    <row r="95" spans="2:21" ht="38.25" x14ac:dyDescent="0.2">
      <c r="B95" s="151" t="s">
        <v>12</v>
      </c>
      <c r="C95" s="151" t="s">
        <v>13</v>
      </c>
      <c r="D95" s="151" t="s">
        <v>107</v>
      </c>
      <c r="E95" s="395" t="s">
        <v>14</v>
      </c>
      <c r="F95" s="395" t="s">
        <v>112</v>
      </c>
      <c r="G95" s="396" t="s">
        <v>111</v>
      </c>
      <c r="H95" s="18"/>
      <c r="I95" s="151" t="s">
        <v>12</v>
      </c>
      <c r="J95" s="151" t="s">
        <v>13</v>
      </c>
      <c r="K95" s="151" t="s">
        <v>107</v>
      </c>
      <c r="L95" s="395" t="s">
        <v>14</v>
      </c>
      <c r="M95" s="395" t="s">
        <v>112</v>
      </c>
      <c r="N95" s="397" t="s">
        <v>26</v>
      </c>
      <c r="O95" s="18"/>
      <c r="P95" s="251" t="s">
        <v>99</v>
      </c>
      <c r="Q95" s="288" t="s">
        <v>87</v>
      </c>
      <c r="R95" s="18"/>
      <c r="S95" s="18"/>
      <c r="T95" s="18"/>
      <c r="U95" s="18"/>
    </row>
    <row r="96" spans="2:21" x14ac:dyDescent="0.2">
      <c r="B96" s="24"/>
      <c r="C96" s="10"/>
      <c r="D96" s="10"/>
      <c r="E96" s="11"/>
      <c r="F96" s="89"/>
      <c r="G96" s="90">
        <f>F96*E96</f>
        <v>0</v>
      </c>
      <c r="H96" s="18"/>
      <c r="I96" s="257"/>
      <c r="J96" s="257"/>
      <c r="K96" s="257"/>
      <c r="L96" s="280"/>
      <c r="M96" s="281"/>
      <c r="N96" s="90">
        <f>M96*L96</f>
        <v>0</v>
      </c>
      <c r="O96" s="18"/>
      <c r="P96" s="286">
        <f t="shared" ref="P96:P104" si="18">G96-N96</f>
        <v>0</v>
      </c>
      <c r="Q96" s="287"/>
      <c r="R96" s="18"/>
      <c r="S96" s="18"/>
      <c r="T96" s="18"/>
      <c r="U96" s="18"/>
    </row>
    <row r="97" spans="2:21" x14ac:dyDescent="0.2">
      <c r="B97" s="24"/>
      <c r="C97" s="10"/>
      <c r="D97" s="10"/>
      <c r="E97" s="11"/>
      <c r="F97" s="89"/>
      <c r="G97" s="90">
        <f t="shared" ref="G97:G104" si="19">E97*F97</f>
        <v>0</v>
      </c>
      <c r="H97" s="18"/>
      <c r="I97" s="257"/>
      <c r="J97" s="257"/>
      <c r="K97" s="257"/>
      <c r="L97" s="280"/>
      <c r="M97" s="281"/>
      <c r="N97" s="90">
        <f t="shared" ref="N97:N104" si="20">L97*M97</f>
        <v>0</v>
      </c>
      <c r="O97" s="18"/>
      <c r="P97" s="286">
        <f t="shared" si="18"/>
        <v>0</v>
      </c>
      <c r="Q97" s="287"/>
      <c r="R97" s="18"/>
      <c r="S97" s="18"/>
      <c r="T97" s="18"/>
      <c r="U97" s="18"/>
    </row>
    <row r="98" spans="2:21" x14ac:dyDescent="0.2">
      <c r="B98" s="24"/>
      <c r="C98" s="10"/>
      <c r="D98" s="10"/>
      <c r="E98" s="11"/>
      <c r="F98" s="89"/>
      <c r="G98" s="90">
        <f t="shared" si="19"/>
        <v>0</v>
      </c>
      <c r="H98" s="18"/>
      <c r="I98" s="257"/>
      <c r="J98" s="257"/>
      <c r="K98" s="257"/>
      <c r="L98" s="280"/>
      <c r="M98" s="281"/>
      <c r="N98" s="90">
        <f t="shared" si="20"/>
        <v>0</v>
      </c>
      <c r="O98" s="18"/>
      <c r="P98" s="286">
        <f t="shared" si="18"/>
        <v>0</v>
      </c>
      <c r="Q98" s="287"/>
      <c r="R98" s="18"/>
      <c r="S98" s="18"/>
      <c r="T98" s="18"/>
      <c r="U98" s="18"/>
    </row>
    <row r="99" spans="2:21" x14ac:dyDescent="0.2">
      <c r="B99" s="24"/>
      <c r="C99" s="10"/>
      <c r="D99" s="10"/>
      <c r="E99" s="26"/>
      <c r="F99" s="91"/>
      <c r="G99" s="90">
        <f t="shared" si="19"/>
        <v>0</v>
      </c>
      <c r="H99" s="18"/>
      <c r="I99" s="257"/>
      <c r="J99" s="257"/>
      <c r="K99" s="257"/>
      <c r="L99" s="280"/>
      <c r="M99" s="281"/>
      <c r="N99" s="90">
        <f t="shared" si="20"/>
        <v>0</v>
      </c>
      <c r="O99" s="18"/>
      <c r="P99" s="286">
        <f t="shared" si="18"/>
        <v>0</v>
      </c>
      <c r="Q99" s="287"/>
      <c r="R99" s="18"/>
      <c r="S99" s="18"/>
      <c r="T99" s="18"/>
      <c r="U99" s="18"/>
    </row>
    <row r="100" spans="2:21" x14ac:dyDescent="0.2">
      <c r="B100" s="24"/>
      <c r="C100" s="10"/>
      <c r="D100" s="10"/>
      <c r="E100" s="26"/>
      <c r="F100" s="91"/>
      <c r="G100" s="90">
        <f t="shared" si="19"/>
        <v>0</v>
      </c>
      <c r="H100" s="18"/>
      <c r="I100" s="257"/>
      <c r="J100" s="257"/>
      <c r="K100" s="257"/>
      <c r="L100" s="280"/>
      <c r="M100" s="281"/>
      <c r="N100" s="90">
        <f t="shared" si="20"/>
        <v>0</v>
      </c>
      <c r="O100" s="18"/>
      <c r="P100" s="286">
        <f t="shared" si="18"/>
        <v>0</v>
      </c>
      <c r="Q100" s="287"/>
      <c r="R100" s="18"/>
      <c r="S100" s="18"/>
      <c r="T100" s="18"/>
      <c r="U100" s="18"/>
    </row>
    <row r="101" spans="2:21" x14ac:dyDescent="0.2">
      <c r="B101" s="24"/>
      <c r="C101" s="10"/>
      <c r="D101" s="10"/>
      <c r="E101" s="26"/>
      <c r="F101" s="91"/>
      <c r="G101" s="90">
        <f t="shared" si="19"/>
        <v>0</v>
      </c>
      <c r="H101" s="18"/>
      <c r="I101" s="257"/>
      <c r="J101" s="257"/>
      <c r="K101" s="257"/>
      <c r="L101" s="280"/>
      <c r="M101" s="281"/>
      <c r="N101" s="90">
        <f t="shared" si="20"/>
        <v>0</v>
      </c>
      <c r="O101" s="18"/>
      <c r="P101" s="286">
        <f t="shared" si="18"/>
        <v>0</v>
      </c>
      <c r="Q101" s="287"/>
      <c r="R101" s="18"/>
      <c r="S101" s="18"/>
      <c r="T101" s="18"/>
      <c r="U101" s="18"/>
    </row>
    <row r="102" spans="2:21" x14ac:dyDescent="0.2">
      <c r="B102" s="24"/>
      <c r="C102" s="10"/>
      <c r="D102" s="10"/>
      <c r="E102" s="26"/>
      <c r="F102" s="91"/>
      <c r="G102" s="90">
        <f t="shared" si="19"/>
        <v>0</v>
      </c>
      <c r="H102" s="18"/>
      <c r="I102" s="257"/>
      <c r="J102" s="257"/>
      <c r="K102" s="257"/>
      <c r="L102" s="280"/>
      <c r="M102" s="281"/>
      <c r="N102" s="90">
        <f t="shared" si="20"/>
        <v>0</v>
      </c>
      <c r="O102" s="18"/>
      <c r="P102" s="286">
        <f t="shared" si="18"/>
        <v>0</v>
      </c>
      <c r="Q102" s="287"/>
      <c r="R102" s="18"/>
      <c r="S102" s="18"/>
      <c r="T102" s="18"/>
      <c r="U102" s="18"/>
    </row>
    <row r="103" spans="2:21" x14ac:dyDescent="0.2">
      <c r="B103" s="24"/>
      <c r="C103" s="12"/>
      <c r="D103" s="10"/>
      <c r="E103" s="26"/>
      <c r="F103" s="92"/>
      <c r="G103" s="90">
        <f t="shared" si="19"/>
        <v>0</v>
      </c>
      <c r="H103" s="18"/>
      <c r="I103" s="257"/>
      <c r="J103" s="257"/>
      <c r="K103" s="257"/>
      <c r="L103" s="280"/>
      <c r="M103" s="281"/>
      <c r="N103" s="90">
        <f t="shared" si="20"/>
        <v>0</v>
      </c>
      <c r="O103" s="18"/>
      <c r="P103" s="286">
        <f t="shared" si="18"/>
        <v>0</v>
      </c>
      <c r="Q103" s="287"/>
      <c r="R103" s="18"/>
      <c r="S103" s="18"/>
      <c r="T103" s="18"/>
      <c r="U103" s="18"/>
    </row>
    <row r="104" spans="2:21" ht="13.5" thickBot="1" x14ac:dyDescent="0.25">
      <c r="B104" s="24"/>
      <c r="C104" s="160"/>
      <c r="D104" s="10"/>
      <c r="E104" s="162"/>
      <c r="F104" s="163"/>
      <c r="G104" s="164">
        <f t="shared" si="19"/>
        <v>0</v>
      </c>
      <c r="H104" s="18"/>
      <c r="I104" s="257"/>
      <c r="J104" s="257"/>
      <c r="K104" s="257"/>
      <c r="L104" s="280"/>
      <c r="M104" s="281"/>
      <c r="N104" s="164">
        <f t="shared" si="20"/>
        <v>0</v>
      </c>
      <c r="O104" s="18"/>
      <c r="P104" s="410">
        <f t="shared" si="18"/>
        <v>0</v>
      </c>
      <c r="Q104" s="287"/>
      <c r="R104" s="18"/>
      <c r="S104" s="18"/>
      <c r="T104" s="18"/>
      <c r="U104" s="18"/>
    </row>
    <row r="105" spans="2:21" ht="13.5" thickBot="1" x14ac:dyDescent="0.25">
      <c r="B105" s="200"/>
      <c r="C105" s="128" t="s">
        <v>30</v>
      </c>
      <c r="D105" s="375"/>
      <c r="E105" s="174"/>
      <c r="F105" s="172"/>
      <c r="G105" s="173">
        <f>SUM(G96:G104)</f>
        <v>0</v>
      </c>
      <c r="H105" s="18"/>
      <c r="I105" s="200"/>
      <c r="J105" s="128" t="s">
        <v>30</v>
      </c>
      <c r="K105" s="375"/>
      <c r="L105" s="174"/>
      <c r="M105" s="172"/>
      <c r="N105" s="194">
        <f>SUM(N96:N104)</f>
        <v>0</v>
      </c>
      <c r="O105" s="18"/>
      <c r="P105" s="411">
        <f>SUM(P96:P104)</f>
        <v>0</v>
      </c>
      <c r="Q105" s="287"/>
      <c r="R105" s="18"/>
      <c r="S105" s="18"/>
      <c r="T105" s="18"/>
      <c r="U105" s="18"/>
    </row>
    <row r="106" spans="2:21" x14ac:dyDescent="0.2">
      <c r="B106" s="2"/>
      <c r="C106" s="2"/>
      <c r="D106" s="2"/>
      <c r="E106" s="2"/>
      <c r="F106" s="2"/>
      <c r="G106" s="2"/>
      <c r="H106" s="18"/>
      <c r="I106" s="2"/>
      <c r="J106" s="2"/>
      <c r="K106" s="2"/>
      <c r="L106" s="2"/>
      <c r="M106" s="2"/>
      <c r="N106" s="2"/>
      <c r="O106" s="18"/>
      <c r="P106" s="74"/>
      <c r="Q106" s="18"/>
      <c r="R106" s="18"/>
      <c r="S106" s="18"/>
      <c r="T106" s="18"/>
      <c r="U106" s="18"/>
    </row>
    <row r="107" spans="2:21" ht="18" x14ac:dyDescent="0.25">
      <c r="B107" s="68"/>
      <c r="C107" s="222" t="s">
        <v>74</v>
      </c>
      <c r="D107" s="223"/>
      <c r="E107" s="223"/>
      <c r="F107" s="223"/>
      <c r="G107" s="224"/>
      <c r="H107" s="18"/>
      <c r="J107" s="222" t="s">
        <v>74</v>
      </c>
      <c r="K107" s="223"/>
      <c r="L107" s="223"/>
      <c r="M107" s="224"/>
      <c r="N107" s="224"/>
      <c r="O107" s="18"/>
      <c r="P107" s="74"/>
      <c r="Q107" s="18"/>
      <c r="R107" s="18"/>
      <c r="S107" s="18"/>
      <c r="T107" s="18"/>
      <c r="U107" s="18"/>
    </row>
    <row r="108" spans="2:21" ht="38.25" x14ac:dyDescent="0.2">
      <c r="B108" s="151" t="s">
        <v>12</v>
      </c>
      <c r="C108" s="151" t="s">
        <v>13</v>
      </c>
      <c r="D108" s="151" t="s">
        <v>107</v>
      </c>
      <c r="E108" s="395" t="s">
        <v>14</v>
      </c>
      <c r="F108" s="395" t="s">
        <v>112</v>
      </c>
      <c r="G108" s="396" t="s">
        <v>111</v>
      </c>
      <c r="H108" s="18"/>
      <c r="I108" s="151" t="s">
        <v>12</v>
      </c>
      <c r="J108" s="151" t="s">
        <v>13</v>
      </c>
      <c r="K108" s="151" t="s">
        <v>107</v>
      </c>
      <c r="L108" s="395" t="s">
        <v>14</v>
      </c>
      <c r="M108" s="395" t="s">
        <v>112</v>
      </c>
      <c r="N108" s="397" t="s">
        <v>26</v>
      </c>
      <c r="O108" s="18"/>
      <c r="P108" s="251" t="s">
        <v>99</v>
      </c>
      <c r="Q108" s="288" t="s">
        <v>87</v>
      </c>
      <c r="R108" s="18"/>
      <c r="S108" s="18"/>
      <c r="T108" s="18"/>
      <c r="U108" s="18"/>
    </row>
    <row r="109" spans="2:21" x14ac:dyDescent="0.2">
      <c r="B109" s="24"/>
      <c r="C109" s="10"/>
      <c r="D109" s="10"/>
      <c r="E109" s="11"/>
      <c r="F109" s="89"/>
      <c r="G109" s="90">
        <f>F109*E109</f>
        <v>0</v>
      </c>
      <c r="H109" s="18"/>
      <c r="I109" s="257"/>
      <c r="J109" s="257"/>
      <c r="K109" s="257"/>
      <c r="L109" s="280"/>
      <c r="M109" s="281"/>
      <c r="N109" s="90">
        <f>M109*L109</f>
        <v>0</v>
      </c>
      <c r="O109" s="18"/>
      <c r="P109" s="286">
        <f t="shared" ref="P109:P117" si="21">G109-N109</f>
        <v>0</v>
      </c>
      <c r="Q109" s="287"/>
      <c r="R109" s="18"/>
      <c r="S109" s="18"/>
      <c r="T109" s="18"/>
      <c r="U109" s="18"/>
    </row>
    <row r="110" spans="2:21" x14ac:dyDescent="0.2">
      <c r="B110" s="24"/>
      <c r="C110" s="10"/>
      <c r="D110" s="10"/>
      <c r="E110" s="11"/>
      <c r="F110" s="89"/>
      <c r="G110" s="90">
        <f t="shared" ref="G110:G117" si="22">E110*F110</f>
        <v>0</v>
      </c>
      <c r="H110" s="18"/>
      <c r="I110" s="257"/>
      <c r="J110" s="257"/>
      <c r="K110" s="257"/>
      <c r="L110" s="280"/>
      <c r="M110" s="281"/>
      <c r="N110" s="90">
        <f t="shared" ref="N110:N117" si="23">L110*M110</f>
        <v>0</v>
      </c>
      <c r="O110" s="18"/>
      <c r="P110" s="286">
        <f t="shared" si="21"/>
        <v>0</v>
      </c>
      <c r="Q110" s="287"/>
      <c r="R110" s="18"/>
      <c r="S110" s="18"/>
      <c r="T110" s="18"/>
      <c r="U110" s="18"/>
    </row>
    <row r="111" spans="2:21" x14ac:dyDescent="0.2">
      <c r="B111" s="24"/>
      <c r="C111" s="10"/>
      <c r="D111" s="10"/>
      <c r="E111" s="11"/>
      <c r="F111" s="89"/>
      <c r="G111" s="90">
        <f t="shared" si="22"/>
        <v>0</v>
      </c>
      <c r="H111" s="18"/>
      <c r="I111" s="257"/>
      <c r="J111" s="257"/>
      <c r="K111" s="257"/>
      <c r="L111" s="280"/>
      <c r="M111" s="281"/>
      <c r="N111" s="90">
        <f t="shared" si="23"/>
        <v>0</v>
      </c>
      <c r="O111" s="18"/>
      <c r="P111" s="286">
        <f t="shared" si="21"/>
        <v>0</v>
      </c>
      <c r="Q111" s="287"/>
      <c r="R111" s="18"/>
      <c r="S111" s="18"/>
      <c r="T111" s="18"/>
      <c r="U111" s="18"/>
    </row>
    <row r="112" spans="2:21" x14ac:dyDescent="0.2">
      <c r="B112" s="24"/>
      <c r="C112" s="10"/>
      <c r="D112" s="10"/>
      <c r="E112" s="11"/>
      <c r="F112" s="89"/>
      <c r="G112" s="90">
        <f t="shared" si="22"/>
        <v>0</v>
      </c>
      <c r="H112" s="18"/>
      <c r="I112" s="257"/>
      <c r="J112" s="257"/>
      <c r="K112" s="257"/>
      <c r="L112" s="280"/>
      <c r="M112" s="281"/>
      <c r="N112" s="90">
        <f t="shared" si="23"/>
        <v>0</v>
      </c>
      <c r="O112" s="18"/>
      <c r="P112" s="286">
        <f t="shared" si="21"/>
        <v>0</v>
      </c>
      <c r="Q112" s="287"/>
      <c r="R112" s="18"/>
      <c r="S112" s="18"/>
      <c r="T112" s="18"/>
      <c r="U112" s="18"/>
    </row>
    <row r="113" spans="2:21" x14ac:dyDescent="0.2">
      <c r="B113" s="24"/>
      <c r="C113" s="10"/>
      <c r="D113" s="10"/>
      <c r="E113" s="26"/>
      <c r="F113" s="91"/>
      <c r="G113" s="90">
        <f t="shared" si="22"/>
        <v>0</v>
      </c>
      <c r="H113" s="18"/>
      <c r="I113" s="257"/>
      <c r="J113" s="257"/>
      <c r="K113" s="257"/>
      <c r="L113" s="280"/>
      <c r="M113" s="281"/>
      <c r="N113" s="90">
        <f t="shared" si="23"/>
        <v>0</v>
      </c>
      <c r="O113" s="18"/>
      <c r="P113" s="286">
        <f t="shared" si="21"/>
        <v>0</v>
      </c>
      <c r="Q113" s="287"/>
      <c r="R113" s="18"/>
      <c r="S113" s="18"/>
      <c r="T113" s="18"/>
      <c r="U113" s="18"/>
    </row>
    <row r="114" spans="2:21" x14ac:dyDescent="0.2">
      <c r="B114" s="24"/>
      <c r="C114" s="10"/>
      <c r="D114" s="10"/>
      <c r="E114" s="26"/>
      <c r="F114" s="91"/>
      <c r="G114" s="90">
        <f t="shared" si="22"/>
        <v>0</v>
      </c>
      <c r="H114" s="18"/>
      <c r="I114" s="257"/>
      <c r="J114" s="257"/>
      <c r="K114" s="257"/>
      <c r="L114" s="280"/>
      <c r="M114" s="281"/>
      <c r="N114" s="90">
        <f t="shared" si="23"/>
        <v>0</v>
      </c>
      <c r="O114" s="18"/>
      <c r="P114" s="286">
        <f t="shared" si="21"/>
        <v>0</v>
      </c>
      <c r="Q114" s="287"/>
      <c r="R114" s="18"/>
      <c r="S114" s="18"/>
      <c r="T114" s="18"/>
      <c r="U114" s="18"/>
    </row>
    <row r="115" spans="2:21" x14ac:dyDescent="0.2">
      <c r="B115" s="24"/>
      <c r="C115" s="10"/>
      <c r="D115" s="10"/>
      <c r="E115" s="26"/>
      <c r="F115" s="91"/>
      <c r="G115" s="90">
        <f t="shared" si="22"/>
        <v>0</v>
      </c>
      <c r="H115" s="18"/>
      <c r="I115" s="257"/>
      <c r="J115" s="257"/>
      <c r="K115" s="257"/>
      <c r="L115" s="280"/>
      <c r="M115" s="281"/>
      <c r="N115" s="90">
        <f t="shared" si="23"/>
        <v>0</v>
      </c>
      <c r="O115" s="18"/>
      <c r="P115" s="286">
        <f t="shared" si="21"/>
        <v>0</v>
      </c>
      <c r="Q115" s="287"/>
      <c r="R115" s="18"/>
      <c r="S115" s="18"/>
      <c r="T115" s="18"/>
      <c r="U115" s="18"/>
    </row>
    <row r="116" spans="2:21" x14ac:dyDescent="0.2">
      <c r="B116" s="24"/>
      <c r="C116" s="12"/>
      <c r="D116" s="10"/>
      <c r="E116" s="26"/>
      <c r="F116" s="92"/>
      <c r="G116" s="90">
        <f t="shared" si="22"/>
        <v>0</v>
      </c>
      <c r="H116" s="18"/>
      <c r="I116" s="257"/>
      <c r="J116" s="257"/>
      <c r="K116" s="257"/>
      <c r="L116" s="280"/>
      <c r="M116" s="281"/>
      <c r="N116" s="90">
        <f t="shared" si="23"/>
        <v>0</v>
      </c>
      <c r="O116" s="18"/>
      <c r="P116" s="286">
        <f t="shared" si="21"/>
        <v>0</v>
      </c>
      <c r="Q116" s="287"/>
      <c r="R116" s="18"/>
      <c r="S116" s="18"/>
      <c r="T116" s="18"/>
      <c r="U116" s="18"/>
    </row>
    <row r="117" spans="2:21" ht="13.5" thickBot="1" x14ac:dyDescent="0.25">
      <c r="B117" s="24"/>
      <c r="C117" s="160"/>
      <c r="D117" s="10"/>
      <c r="E117" s="162"/>
      <c r="F117" s="163"/>
      <c r="G117" s="164">
        <f t="shared" si="22"/>
        <v>0</v>
      </c>
      <c r="H117" s="18"/>
      <c r="I117" s="257"/>
      <c r="J117" s="257"/>
      <c r="K117" s="257"/>
      <c r="L117" s="280"/>
      <c r="M117" s="281"/>
      <c r="N117" s="164">
        <f t="shared" si="23"/>
        <v>0</v>
      </c>
      <c r="O117" s="18"/>
      <c r="P117" s="410">
        <f t="shared" si="21"/>
        <v>0</v>
      </c>
      <c r="Q117" s="287"/>
      <c r="R117" s="18"/>
      <c r="S117" s="18"/>
      <c r="T117" s="18"/>
      <c r="U117" s="18"/>
    </row>
    <row r="118" spans="2:21" ht="13.5" thickBot="1" x14ac:dyDescent="0.25">
      <c r="B118" s="200"/>
      <c r="C118" s="128" t="s">
        <v>30</v>
      </c>
      <c r="D118" s="375"/>
      <c r="E118" s="174"/>
      <c r="F118" s="172"/>
      <c r="G118" s="173">
        <f>SUM(G109:G117)</f>
        <v>0</v>
      </c>
      <c r="H118" s="18"/>
      <c r="I118" s="200"/>
      <c r="J118" s="128" t="s">
        <v>30</v>
      </c>
      <c r="K118" s="375"/>
      <c r="L118" s="174"/>
      <c r="M118" s="172"/>
      <c r="N118" s="194">
        <f>SUM(N109:N117)</f>
        <v>0</v>
      </c>
      <c r="O118" s="18"/>
      <c r="P118" s="411">
        <f>SUM(P109:P117)</f>
        <v>0</v>
      </c>
      <c r="Q118" s="287"/>
      <c r="R118" s="18"/>
      <c r="S118" s="18"/>
      <c r="T118" s="18"/>
      <c r="U118" s="18"/>
    </row>
    <row r="119" spans="2:21" x14ac:dyDescent="0.2">
      <c r="B119" s="2"/>
      <c r="C119" s="2"/>
      <c r="D119" s="2"/>
      <c r="E119" s="2"/>
      <c r="F119" s="2"/>
      <c r="G119" s="2"/>
      <c r="H119" s="18"/>
      <c r="I119" s="2"/>
      <c r="J119" s="2"/>
      <c r="K119" s="2"/>
      <c r="L119" s="2"/>
      <c r="M119" s="2"/>
      <c r="N119" s="2"/>
      <c r="O119" s="18"/>
      <c r="P119" s="74"/>
      <c r="Q119" s="18"/>
      <c r="R119" s="18"/>
      <c r="S119" s="18"/>
      <c r="T119" s="18"/>
      <c r="U119" s="18"/>
    </row>
    <row r="120" spans="2:21" ht="18" x14ac:dyDescent="0.25">
      <c r="B120" s="68"/>
      <c r="C120" s="222" t="s">
        <v>89</v>
      </c>
      <c r="D120" s="223"/>
      <c r="E120" s="223"/>
      <c r="F120" s="223"/>
      <c r="G120" s="224"/>
      <c r="H120" s="18"/>
      <c r="I120" s="21"/>
      <c r="J120" s="222" t="s">
        <v>89</v>
      </c>
      <c r="K120" s="223"/>
      <c r="L120" s="223"/>
      <c r="M120" s="224"/>
      <c r="N120" s="224"/>
      <c r="O120" s="18"/>
      <c r="P120" s="74"/>
      <c r="Q120" s="18"/>
      <c r="R120" s="18"/>
      <c r="S120" s="18"/>
      <c r="T120" s="18"/>
      <c r="U120" s="18"/>
    </row>
    <row r="121" spans="2:21" ht="38.25" x14ac:dyDescent="0.2">
      <c r="B121" s="151" t="s">
        <v>12</v>
      </c>
      <c r="C121" s="151" t="s">
        <v>13</v>
      </c>
      <c r="D121" s="151" t="s">
        <v>107</v>
      </c>
      <c r="E121" s="395" t="s">
        <v>14</v>
      </c>
      <c r="F121" s="395" t="s">
        <v>112</v>
      </c>
      <c r="G121" s="396" t="s">
        <v>111</v>
      </c>
      <c r="H121" s="18"/>
      <c r="I121" s="151" t="s">
        <v>12</v>
      </c>
      <c r="J121" s="151" t="s">
        <v>13</v>
      </c>
      <c r="K121" s="151" t="s">
        <v>107</v>
      </c>
      <c r="L121" s="395" t="s">
        <v>14</v>
      </c>
      <c r="M121" s="395" t="s">
        <v>112</v>
      </c>
      <c r="N121" s="397" t="s">
        <v>26</v>
      </c>
      <c r="O121" s="18"/>
      <c r="P121" s="251" t="s">
        <v>99</v>
      </c>
      <c r="Q121" s="288" t="s">
        <v>87</v>
      </c>
      <c r="R121" s="18"/>
      <c r="S121" s="18"/>
      <c r="T121" s="18"/>
      <c r="U121" s="18"/>
    </row>
    <row r="122" spans="2:21" x14ac:dyDescent="0.2">
      <c r="B122" s="24"/>
      <c r="C122" s="10"/>
      <c r="D122" s="10"/>
      <c r="E122" s="11"/>
      <c r="F122" s="89"/>
      <c r="G122" s="90">
        <f>F122*E122</f>
        <v>0</v>
      </c>
      <c r="H122" s="18"/>
      <c r="I122" s="257"/>
      <c r="J122" s="257"/>
      <c r="K122" s="257"/>
      <c r="L122" s="280"/>
      <c r="M122" s="281"/>
      <c r="N122" s="90">
        <f>M122*L122</f>
        <v>0</v>
      </c>
      <c r="O122" s="18"/>
      <c r="P122" s="286">
        <f t="shared" ref="P122:P130" si="24">G122-N122</f>
        <v>0</v>
      </c>
      <c r="Q122" s="287"/>
      <c r="R122" s="18"/>
      <c r="S122" s="18"/>
      <c r="T122" s="18"/>
      <c r="U122" s="18"/>
    </row>
    <row r="123" spans="2:21" x14ac:dyDescent="0.2">
      <c r="B123" s="24"/>
      <c r="C123" s="10"/>
      <c r="D123" s="10"/>
      <c r="E123" s="11"/>
      <c r="F123" s="89"/>
      <c r="G123" s="90">
        <f t="shared" ref="G123:G130" si="25">E123*F123</f>
        <v>0</v>
      </c>
      <c r="H123" s="18"/>
      <c r="I123" s="257"/>
      <c r="J123" s="257"/>
      <c r="K123" s="257"/>
      <c r="L123" s="280"/>
      <c r="M123" s="281"/>
      <c r="N123" s="90">
        <f t="shared" ref="N123:N130" si="26">L123*M123</f>
        <v>0</v>
      </c>
      <c r="O123" s="18"/>
      <c r="P123" s="286">
        <f t="shared" si="24"/>
        <v>0</v>
      </c>
      <c r="Q123" s="287"/>
      <c r="R123" s="18"/>
      <c r="S123" s="18"/>
      <c r="T123" s="18"/>
      <c r="U123" s="18"/>
    </row>
    <row r="124" spans="2:21" x14ac:dyDescent="0.2">
      <c r="B124" s="24"/>
      <c r="C124" s="10"/>
      <c r="D124" s="10"/>
      <c r="E124" s="11"/>
      <c r="F124" s="89"/>
      <c r="G124" s="90">
        <f t="shared" si="25"/>
        <v>0</v>
      </c>
      <c r="H124" s="18"/>
      <c r="I124" s="257"/>
      <c r="J124" s="257"/>
      <c r="K124" s="257"/>
      <c r="L124" s="280"/>
      <c r="M124" s="281"/>
      <c r="N124" s="90">
        <f t="shared" si="26"/>
        <v>0</v>
      </c>
      <c r="O124" s="18"/>
      <c r="P124" s="286">
        <f t="shared" si="24"/>
        <v>0</v>
      </c>
      <c r="Q124" s="287"/>
      <c r="R124" s="18"/>
      <c r="S124" s="18"/>
      <c r="T124" s="18"/>
      <c r="U124" s="18"/>
    </row>
    <row r="125" spans="2:21" x14ac:dyDescent="0.2">
      <c r="B125" s="24"/>
      <c r="C125" s="10"/>
      <c r="D125" s="10"/>
      <c r="E125" s="11"/>
      <c r="F125" s="89"/>
      <c r="G125" s="90">
        <f t="shared" si="25"/>
        <v>0</v>
      </c>
      <c r="H125" s="18"/>
      <c r="I125" s="257"/>
      <c r="J125" s="257"/>
      <c r="K125" s="257"/>
      <c r="L125" s="280"/>
      <c r="M125" s="281"/>
      <c r="N125" s="90">
        <f t="shared" si="26"/>
        <v>0</v>
      </c>
      <c r="O125" s="18"/>
      <c r="P125" s="286">
        <f t="shared" si="24"/>
        <v>0</v>
      </c>
      <c r="Q125" s="287"/>
      <c r="R125" s="18"/>
      <c r="S125" s="18"/>
      <c r="T125" s="18"/>
      <c r="U125" s="18"/>
    </row>
    <row r="126" spans="2:21" x14ac:dyDescent="0.2">
      <c r="B126" s="24"/>
      <c r="C126" s="10"/>
      <c r="D126" s="10"/>
      <c r="E126" s="26"/>
      <c r="F126" s="91"/>
      <c r="G126" s="90">
        <f t="shared" si="25"/>
        <v>0</v>
      </c>
      <c r="H126" s="18"/>
      <c r="I126" s="257"/>
      <c r="J126" s="257"/>
      <c r="K126" s="257"/>
      <c r="L126" s="280"/>
      <c r="M126" s="281"/>
      <c r="N126" s="90">
        <f t="shared" si="26"/>
        <v>0</v>
      </c>
      <c r="O126" s="18"/>
      <c r="P126" s="286">
        <f t="shared" si="24"/>
        <v>0</v>
      </c>
      <c r="Q126" s="287"/>
      <c r="R126" s="18"/>
      <c r="S126" s="18"/>
      <c r="T126" s="18"/>
      <c r="U126" s="18"/>
    </row>
    <row r="127" spans="2:21" x14ac:dyDescent="0.2">
      <c r="B127" s="24"/>
      <c r="C127" s="10"/>
      <c r="D127" s="10"/>
      <c r="E127" s="26"/>
      <c r="F127" s="91"/>
      <c r="G127" s="90">
        <f t="shared" si="25"/>
        <v>0</v>
      </c>
      <c r="H127" s="18"/>
      <c r="I127" s="257"/>
      <c r="J127" s="257"/>
      <c r="K127" s="257"/>
      <c r="L127" s="280"/>
      <c r="M127" s="281"/>
      <c r="N127" s="90">
        <f t="shared" si="26"/>
        <v>0</v>
      </c>
      <c r="O127" s="18"/>
      <c r="P127" s="286">
        <f t="shared" si="24"/>
        <v>0</v>
      </c>
      <c r="Q127" s="287"/>
      <c r="R127" s="18"/>
      <c r="S127" s="18"/>
      <c r="T127" s="18"/>
      <c r="U127" s="18"/>
    </row>
    <row r="128" spans="2:21" x14ac:dyDescent="0.2">
      <c r="B128" s="24"/>
      <c r="C128" s="10"/>
      <c r="D128" s="10"/>
      <c r="E128" s="26"/>
      <c r="F128" s="91"/>
      <c r="G128" s="90">
        <f t="shared" si="25"/>
        <v>0</v>
      </c>
      <c r="H128" s="18"/>
      <c r="I128" s="257"/>
      <c r="J128" s="257"/>
      <c r="K128" s="257"/>
      <c r="L128" s="280"/>
      <c r="M128" s="281"/>
      <c r="N128" s="90">
        <f t="shared" si="26"/>
        <v>0</v>
      </c>
      <c r="O128" s="18"/>
      <c r="P128" s="286">
        <f t="shared" si="24"/>
        <v>0</v>
      </c>
      <c r="Q128" s="287"/>
      <c r="R128" s="18"/>
      <c r="S128" s="18"/>
      <c r="T128" s="18"/>
      <c r="U128" s="18"/>
    </row>
    <row r="129" spans="2:21" x14ac:dyDescent="0.2">
      <c r="B129" s="24"/>
      <c r="C129" s="12"/>
      <c r="D129" s="10"/>
      <c r="E129" s="26"/>
      <c r="F129" s="92"/>
      <c r="G129" s="90">
        <f t="shared" si="25"/>
        <v>0</v>
      </c>
      <c r="H129" s="18"/>
      <c r="I129" s="257"/>
      <c r="J129" s="257"/>
      <c r="K129" s="257"/>
      <c r="L129" s="280"/>
      <c r="M129" s="281"/>
      <c r="N129" s="90">
        <f t="shared" si="26"/>
        <v>0</v>
      </c>
      <c r="O129" s="18"/>
      <c r="P129" s="286">
        <f t="shared" si="24"/>
        <v>0</v>
      </c>
      <c r="Q129" s="287"/>
      <c r="R129" s="18"/>
      <c r="S129" s="18"/>
      <c r="T129" s="18"/>
      <c r="U129" s="18"/>
    </row>
    <row r="130" spans="2:21" ht="13.5" thickBot="1" x14ac:dyDescent="0.25">
      <c r="B130" s="24"/>
      <c r="C130" s="160"/>
      <c r="D130" s="10"/>
      <c r="E130" s="162"/>
      <c r="F130" s="163"/>
      <c r="G130" s="164">
        <f t="shared" si="25"/>
        <v>0</v>
      </c>
      <c r="H130" s="18"/>
      <c r="I130" s="257"/>
      <c r="J130" s="257"/>
      <c r="K130" s="257"/>
      <c r="L130" s="280"/>
      <c r="M130" s="281"/>
      <c r="N130" s="164">
        <f t="shared" si="26"/>
        <v>0</v>
      </c>
      <c r="O130" s="18"/>
      <c r="P130" s="410">
        <f t="shared" si="24"/>
        <v>0</v>
      </c>
      <c r="Q130" s="287"/>
      <c r="R130" s="18"/>
      <c r="S130" s="18"/>
      <c r="T130" s="18"/>
      <c r="U130" s="18"/>
    </row>
    <row r="131" spans="2:21" ht="13.5" thickBot="1" x14ac:dyDescent="0.25">
      <c r="B131" s="200"/>
      <c r="C131" s="128" t="s">
        <v>30</v>
      </c>
      <c r="D131" s="375"/>
      <c r="E131" s="174"/>
      <c r="F131" s="172"/>
      <c r="G131" s="173">
        <f>SUM(G122:G130)</f>
        <v>0</v>
      </c>
      <c r="H131" s="18"/>
      <c r="I131" s="200"/>
      <c r="J131" s="128" t="s">
        <v>30</v>
      </c>
      <c r="K131" s="375"/>
      <c r="L131" s="174"/>
      <c r="M131" s="172"/>
      <c r="N131" s="194">
        <f>SUM(N122:N130)</f>
        <v>0</v>
      </c>
      <c r="O131" s="18"/>
      <c r="P131" s="411">
        <f>SUM(P122:P130)</f>
        <v>0</v>
      </c>
      <c r="Q131" s="287"/>
      <c r="R131" s="18"/>
      <c r="S131" s="18"/>
      <c r="T131" s="18"/>
      <c r="U131" s="18"/>
    </row>
    <row r="132" spans="2:21" x14ac:dyDescent="0.2">
      <c r="B132" s="1"/>
      <c r="C132" s="21"/>
      <c r="D132" s="21"/>
      <c r="E132" s="21"/>
      <c r="F132" s="21"/>
      <c r="H132" s="18"/>
      <c r="I132" s="1"/>
      <c r="O132" s="18"/>
      <c r="P132" s="74"/>
      <c r="Q132" s="18"/>
      <c r="R132" s="18"/>
      <c r="S132" s="18"/>
      <c r="T132" s="18"/>
      <c r="U132" s="18"/>
    </row>
    <row r="133" spans="2:21" x14ac:dyDescent="0.2">
      <c r="B133" s="21"/>
      <c r="C133" s="21"/>
      <c r="D133" s="21"/>
      <c r="E133" s="21"/>
      <c r="F133" s="21"/>
      <c r="G133" s="21"/>
      <c r="H133" s="21"/>
      <c r="I133" s="21"/>
      <c r="J133" s="18"/>
      <c r="K133" s="18"/>
      <c r="L133" s="18"/>
      <c r="M133" s="18"/>
      <c r="N133" s="18"/>
      <c r="O133" s="18"/>
      <c r="P133" s="74"/>
      <c r="Q133" s="18"/>
      <c r="R133" s="18"/>
      <c r="S133" s="18"/>
      <c r="T133" s="18"/>
      <c r="U133" s="18"/>
    </row>
    <row r="134" spans="2:21" x14ac:dyDescent="0.2">
      <c r="B134" s="21"/>
      <c r="C134" s="21"/>
      <c r="D134" s="21"/>
      <c r="E134" s="21"/>
      <c r="F134" s="21"/>
      <c r="G134" s="21"/>
      <c r="H134" s="21"/>
      <c r="I134" s="21"/>
      <c r="J134" s="18"/>
      <c r="K134" s="18"/>
      <c r="L134" s="18"/>
      <c r="M134" s="18"/>
      <c r="N134" s="18"/>
      <c r="O134" s="18"/>
      <c r="P134" s="74"/>
      <c r="Q134" s="18"/>
      <c r="R134" s="18"/>
      <c r="S134" s="18"/>
      <c r="T134" s="18"/>
      <c r="U134" s="18"/>
    </row>
    <row r="135" spans="2:21" x14ac:dyDescent="0.2">
      <c r="B135" s="21"/>
      <c r="C135" s="21"/>
      <c r="D135" s="21"/>
      <c r="E135" s="21"/>
      <c r="F135" s="21"/>
      <c r="G135" s="21"/>
      <c r="H135" s="21"/>
      <c r="I135" s="21"/>
      <c r="J135" s="18"/>
      <c r="K135" s="18"/>
      <c r="L135" s="18"/>
      <c r="M135" s="18"/>
      <c r="N135" s="18"/>
      <c r="O135" s="18"/>
      <c r="P135" s="74"/>
      <c r="Q135" s="18"/>
      <c r="R135" s="18"/>
      <c r="S135" s="18"/>
      <c r="T135" s="18"/>
      <c r="U135" s="18"/>
    </row>
    <row r="136" spans="2:21" x14ac:dyDescent="0.2">
      <c r="B136" s="21"/>
      <c r="C136" s="21"/>
      <c r="D136" s="21"/>
      <c r="E136" s="21"/>
      <c r="F136" s="21"/>
      <c r="G136" s="21"/>
      <c r="H136" s="21"/>
      <c r="I136" s="21"/>
      <c r="J136" s="18"/>
      <c r="K136" s="18"/>
      <c r="L136" s="18"/>
      <c r="M136" s="18"/>
      <c r="N136" s="18"/>
      <c r="O136" s="18"/>
      <c r="P136" s="74"/>
      <c r="Q136" s="18"/>
      <c r="R136" s="18"/>
      <c r="S136" s="18"/>
      <c r="T136" s="18"/>
      <c r="U136" s="18"/>
    </row>
    <row r="137" spans="2:21" x14ac:dyDescent="0.2">
      <c r="B137" s="21"/>
      <c r="C137" s="21"/>
      <c r="D137" s="21"/>
      <c r="E137" s="21"/>
      <c r="F137" s="21"/>
      <c r="G137" s="21"/>
      <c r="H137" s="21"/>
      <c r="I137" s="21"/>
      <c r="J137" s="18"/>
      <c r="K137" s="18"/>
      <c r="L137" s="18"/>
      <c r="M137" s="18"/>
      <c r="N137" s="18"/>
      <c r="O137" s="18"/>
      <c r="P137" s="74"/>
      <c r="Q137" s="18"/>
      <c r="R137" s="18"/>
      <c r="S137" s="18"/>
      <c r="T137" s="18"/>
      <c r="U137" s="18"/>
    </row>
    <row r="138" spans="2:21" x14ac:dyDescent="0.2">
      <c r="B138" s="21"/>
      <c r="C138" s="21"/>
      <c r="D138" s="21"/>
      <c r="E138" s="21"/>
      <c r="F138" s="21"/>
      <c r="G138" s="21"/>
      <c r="H138" s="21"/>
      <c r="I138" s="21"/>
      <c r="J138" s="18"/>
      <c r="K138" s="18"/>
      <c r="L138" s="18"/>
      <c r="M138" s="18"/>
      <c r="N138" s="18"/>
      <c r="O138" s="18"/>
      <c r="P138" s="74"/>
      <c r="Q138" s="18"/>
      <c r="R138" s="18"/>
      <c r="S138" s="18"/>
      <c r="T138" s="18"/>
      <c r="U138" s="18"/>
    </row>
    <row r="139" spans="2:21" x14ac:dyDescent="0.2">
      <c r="B139" s="21"/>
      <c r="C139" s="21"/>
      <c r="D139" s="21"/>
      <c r="E139" s="21"/>
      <c r="F139" s="21"/>
      <c r="G139" s="21"/>
      <c r="H139" s="21"/>
      <c r="I139" s="21"/>
      <c r="J139" s="18"/>
      <c r="K139" s="18"/>
      <c r="L139" s="18"/>
      <c r="M139" s="18"/>
      <c r="N139" s="18"/>
      <c r="O139" s="18"/>
      <c r="P139" s="74"/>
      <c r="Q139" s="18"/>
      <c r="R139" s="18"/>
      <c r="S139" s="18"/>
      <c r="T139" s="18"/>
      <c r="U139" s="18"/>
    </row>
    <row r="140" spans="2:21" x14ac:dyDescent="0.2">
      <c r="B140" s="21"/>
      <c r="C140" s="21"/>
      <c r="D140" s="21"/>
      <c r="E140" s="21"/>
      <c r="F140" s="21"/>
      <c r="G140" s="21"/>
      <c r="H140" s="21"/>
      <c r="I140" s="21"/>
      <c r="J140" s="18"/>
      <c r="K140" s="18"/>
      <c r="L140" s="18"/>
      <c r="M140" s="18"/>
      <c r="N140" s="18"/>
      <c r="O140" s="18"/>
      <c r="P140" s="74"/>
      <c r="Q140" s="18"/>
      <c r="R140" s="18"/>
      <c r="S140" s="18"/>
      <c r="T140" s="18"/>
      <c r="U140" s="18"/>
    </row>
    <row r="141" spans="2:21" x14ac:dyDescent="0.2">
      <c r="B141" s="21"/>
      <c r="C141" s="21"/>
      <c r="D141" s="21"/>
      <c r="E141" s="21"/>
      <c r="F141" s="21"/>
      <c r="G141" s="21"/>
      <c r="H141" s="21"/>
      <c r="I141" s="21"/>
      <c r="J141" s="18"/>
      <c r="K141" s="18"/>
      <c r="L141" s="18"/>
      <c r="M141" s="18"/>
      <c r="N141" s="18"/>
      <c r="O141" s="18"/>
      <c r="P141" s="74"/>
      <c r="Q141" s="18"/>
      <c r="R141" s="18"/>
      <c r="S141" s="18"/>
      <c r="T141" s="18"/>
      <c r="U141" s="18"/>
    </row>
    <row r="142" spans="2:21" x14ac:dyDescent="0.2">
      <c r="B142" s="21"/>
      <c r="C142" s="21"/>
      <c r="D142" s="21"/>
      <c r="E142" s="21"/>
      <c r="F142" s="21"/>
      <c r="G142" s="21"/>
      <c r="H142" s="21"/>
      <c r="I142" s="21"/>
      <c r="J142" s="18"/>
      <c r="K142" s="18"/>
      <c r="L142" s="18"/>
      <c r="M142" s="18"/>
      <c r="N142" s="18"/>
      <c r="O142" s="18"/>
      <c r="P142" s="74"/>
      <c r="Q142" s="18"/>
      <c r="R142" s="18"/>
      <c r="S142" s="18"/>
      <c r="T142" s="18"/>
      <c r="U142" s="18"/>
    </row>
    <row r="143" spans="2:21" x14ac:dyDescent="0.2">
      <c r="B143" s="21"/>
      <c r="C143" s="21"/>
      <c r="D143" s="21"/>
      <c r="E143" s="21"/>
      <c r="F143" s="21"/>
      <c r="G143" s="21"/>
      <c r="H143" s="21"/>
      <c r="I143" s="21"/>
      <c r="J143" s="18"/>
      <c r="K143" s="18"/>
      <c r="L143" s="18"/>
      <c r="M143" s="18"/>
      <c r="N143" s="18"/>
      <c r="O143" s="18"/>
      <c r="P143" s="74"/>
      <c r="Q143" s="18"/>
      <c r="R143" s="18"/>
      <c r="S143" s="18"/>
      <c r="T143" s="18"/>
      <c r="U143" s="18"/>
    </row>
    <row r="144" spans="2:21" x14ac:dyDescent="0.2">
      <c r="B144" s="21"/>
      <c r="C144" s="21"/>
      <c r="D144" s="21"/>
      <c r="E144" s="21"/>
      <c r="F144" s="21"/>
      <c r="G144" s="18"/>
      <c r="H144" s="18"/>
      <c r="I144" s="21"/>
      <c r="J144" s="18"/>
      <c r="K144" s="18"/>
      <c r="L144" s="18"/>
      <c r="M144" s="18"/>
      <c r="N144" s="18"/>
      <c r="O144" s="18"/>
      <c r="P144" s="74"/>
      <c r="Q144" s="18"/>
      <c r="R144" s="18"/>
      <c r="S144" s="18"/>
      <c r="T144" s="18"/>
      <c r="U144" s="18"/>
    </row>
    <row r="145" spans="2:21" x14ac:dyDescent="0.2">
      <c r="B145" s="21"/>
      <c r="C145" s="21"/>
      <c r="D145" s="21"/>
      <c r="E145" s="21"/>
      <c r="F145" s="21"/>
      <c r="G145" s="18"/>
      <c r="H145" s="18"/>
      <c r="I145" s="21"/>
      <c r="J145" s="18"/>
      <c r="K145" s="18"/>
      <c r="L145" s="18"/>
      <c r="M145" s="18"/>
      <c r="N145" s="18"/>
      <c r="O145" s="18"/>
      <c r="P145" s="74"/>
      <c r="Q145" s="18"/>
      <c r="R145" s="18"/>
      <c r="S145" s="18"/>
      <c r="T145" s="18"/>
      <c r="U145" s="18"/>
    </row>
    <row r="146" spans="2:21" x14ac:dyDescent="0.2">
      <c r="B146" s="21"/>
      <c r="C146" s="21"/>
      <c r="D146" s="21"/>
      <c r="E146" s="21"/>
      <c r="F146" s="21"/>
      <c r="G146" s="18"/>
      <c r="H146" s="18"/>
      <c r="I146" s="21"/>
      <c r="J146" s="18"/>
      <c r="K146" s="18"/>
      <c r="L146" s="18"/>
      <c r="M146" s="18"/>
      <c r="N146" s="18"/>
      <c r="O146" s="18"/>
      <c r="P146" s="74"/>
      <c r="Q146" s="18"/>
      <c r="R146" s="18"/>
      <c r="S146" s="18"/>
      <c r="T146" s="18"/>
      <c r="U146" s="18"/>
    </row>
    <row r="147" spans="2:21" x14ac:dyDescent="0.2">
      <c r="B147" s="21"/>
      <c r="C147" s="21"/>
      <c r="D147" s="21"/>
      <c r="E147" s="21"/>
      <c r="F147" s="21"/>
      <c r="G147" s="18"/>
      <c r="H147" s="18"/>
      <c r="I147" s="21"/>
      <c r="J147" s="18"/>
      <c r="K147" s="18"/>
      <c r="L147" s="18"/>
      <c r="M147" s="18"/>
      <c r="N147" s="18"/>
      <c r="O147" s="18"/>
      <c r="P147" s="74"/>
      <c r="Q147" s="18"/>
      <c r="R147" s="18"/>
      <c r="S147" s="18"/>
      <c r="T147" s="18"/>
      <c r="U147" s="18"/>
    </row>
    <row r="148" spans="2:21" x14ac:dyDescent="0.2">
      <c r="B148" s="21"/>
      <c r="C148" s="21"/>
      <c r="D148" s="21"/>
      <c r="E148" s="21"/>
      <c r="F148" s="21"/>
      <c r="G148" s="18"/>
      <c r="H148" s="18"/>
      <c r="I148" s="21"/>
      <c r="J148" s="18"/>
      <c r="K148" s="18"/>
      <c r="L148" s="18"/>
      <c r="M148" s="18"/>
      <c r="N148" s="18"/>
      <c r="O148" s="18"/>
      <c r="P148" s="74"/>
      <c r="Q148" s="18"/>
      <c r="R148" s="18"/>
      <c r="S148" s="18"/>
      <c r="T148" s="18"/>
      <c r="U148" s="18"/>
    </row>
    <row r="149" spans="2:21" x14ac:dyDescent="0.2">
      <c r="B149" s="21"/>
      <c r="C149" s="21"/>
      <c r="D149" s="21"/>
      <c r="E149" s="21"/>
      <c r="F149" s="21"/>
      <c r="G149" s="18"/>
      <c r="H149" s="18"/>
      <c r="I149" s="21"/>
      <c r="J149" s="18"/>
      <c r="K149" s="18"/>
      <c r="L149" s="18"/>
      <c r="M149" s="18"/>
      <c r="N149" s="18"/>
      <c r="O149" s="18"/>
      <c r="P149" s="74"/>
      <c r="Q149" s="18"/>
      <c r="R149" s="18"/>
      <c r="S149" s="18"/>
      <c r="T149" s="18"/>
      <c r="U149" s="18"/>
    </row>
    <row r="150" spans="2:21" x14ac:dyDescent="0.2">
      <c r="B150" s="21"/>
      <c r="C150" s="21"/>
      <c r="D150" s="21"/>
      <c r="E150" s="21"/>
      <c r="F150" s="21"/>
      <c r="G150" s="18"/>
      <c r="H150" s="18"/>
      <c r="I150" s="21"/>
      <c r="J150" s="18"/>
      <c r="K150" s="18"/>
      <c r="L150" s="18"/>
      <c r="M150" s="18"/>
      <c r="N150" s="18"/>
      <c r="O150" s="18"/>
      <c r="P150" s="74"/>
      <c r="Q150" s="18"/>
      <c r="R150" s="18"/>
      <c r="S150" s="18"/>
      <c r="T150" s="18"/>
      <c r="U150" s="18"/>
    </row>
    <row r="151" spans="2:21" x14ac:dyDescent="0.2">
      <c r="B151" s="21"/>
      <c r="C151" s="21"/>
      <c r="D151" s="21"/>
      <c r="E151" s="21"/>
      <c r="F151" s="21"/>
      <c r="G151" s="18"/>
      <c r="H151" s="18"/>
      <c r="I151" s="21"/>
      <c r="J151" s="18"/>
      <c r="K151" s="18"/>
      <c r="L151" s="18"/>
      <c r="M151" s="18"/>
      <c r="N151" s="18"/>
      <c r="O151" s="18"/>
      <c r="P151" s="74"/>
      <c r="Q151" s="18"/>
      <c r="R151" s="18"/>
      <c r="S151" s="18"/>
      <c r="T151" s="18"/>
      <c r="U151" s="18"/>
    </row>
    <row r="152" spans="2:21" x14ac:dyDescent="0.2">
      <c r="B152" s="21"/>
      <c r="C152" s="21"/>
      <c r="D152" s="21"/>
      <c r="E152" s="21"/>
      <c r="F152" s="21"/>
      <c r="G152" s="18"/>
      <c r="H152" s="18"/>
      <c r="I152" s="21"/>
      <c r="J152" s="18"/>
      <c r="K152" s="18"/>
      <c r="L152" s="18"/>
      <c r="M152" s="18"/>
      <c r="N152" s="18"/>
      <c r="O152" s="18"/>
      <c r="P152" s="74"/>
      <c r="Q152" s="18"/>
      <c r="R152" s="18"/>
      <c r="S152" s="18"/>
      <c r="T152" s="18"/>
      <c r="U152" s="18"/>
    </row>
    <row r="153" spans="2:21" x14ac:dyDescent="0.2">
      <c r="B153" s="21"/>
      <c r="C153" s="21"/>
      <c r="D153" s="21"/>
      <c r="E153" s="21"/>
      <c r="F153" s="21"/>
      <c r="G153" s="18"/>
      <c r="H153" s="18"/>
      <c r="I153" s="21"/>
      <c r="J153" s="18"/>
      <c r="K153" s="18"/>
      <c r="L153" s="18"/>
      <c r="M153" s="18"/>
      <c r="N153" s="18"/>
      <c r="O153" s="18"/>
      <c r="P153" s="74"/>
      <c r="Q153" s="18"/>
      <c r="R153" s="18"/>
      <c r="S153" s="18"/>
      <c r="T153" s="18"/>
      <c r="U153" s="18"/>
    </row>
    <row r="154" spans="2:21" x14ac:dyDescent="0.2">
      <c r="B154" s="21"/>
      <c r="C154" s="21"/>
      <c r="D154" s="21"/>
      <c r="E154" s="21"/>
      <c r="F154" s="21"/>
      <c r="G154" s="18"/>
      <c r="H154" s="18"/>
      <c r="I154" s="21"/>
      <c r="J154" s="18"/>
      <c r="K154" s="18"/>
      <c r="L154" s="18"/>
      <c r="M154" s="18"/>
      <c r="N154" s="18"/>
      <c r="O154" s="18"/>
      <c r="P154" s="74"/>
      <c r="Q154" s="18"/>
      <c r="R154" s="18"/>
      <c r="S154" s="18"/>
      <c r="T154" s="18"/>
      <c r="U154" s="18"/>
    </row>
    <row r="155" spans="2:21" x14ac:dyDescent="0.2">
      <c r="B155" s="21"/>
      <c r="C155" s="21"/>
      <c r="D155" s="21"/>
      <c r="E155" s="21"/>
      <c r="F155" s="21"/>
      <c r="G155" s="18"/>
      <c r="H155" s="18"/>
      <c r="I155" s="21"/>
      <c r="J155" s="18"/>
      <c r="K155" s="18"/>
      <c r="L155" s="18"/>
      <c r="M155" s="18"/>
      <c r="N155" s="18"/>
      <c r="O155" s="18"/>
      <c r="P155" s="74"/>
      <c r="Q155" s="18"/>
      <c r="R155" s="18"/>
      <c r="S155" s="18"/>
      <c r="T155" s="18"/>
      <c r="U155" s="18"/>
    </row>
    <row r="156" spans="2:21" x14ac:dyDescent="0.2">
      <c r="B156" s="21"/>
      <c r="C156" s="21"/>
      <c r="D156" s="21"/>
      <c r="E156" s="21"/>
      <c r="F156" s="21"/>
      <c r="G156" s="18"/>
      <c r="H156" s="18"/>
      <c r="I156" s="21"/>
      <c r="J156" s="18"/>
      <c r="K156" s="18"/>
      <c r="L156" s="18"/>
      <c r="M156" s="18"/>
      <c r="N156" s="18"/>
      <c r="O156" s="18"/>
      <c r="P156" s="74"/>
      <c r="Q156" s="18"/>
      <c r="R156" s="18"/>
      <c r="S156" s="18"/>
      <c r="T156" s="18"/>
      <c r="U156" s="18"/>
    </row>
    <row r="157" spans="2:21" x14ac:dyDescent="0.2">
      <c r="B157" s="21"/>
      <c r="C157" s="21"/>
      <c r="D157" s="21"/>
      <c r="E157" s="21"/>
      <c r="F157" s="21"/>
      <c r="G157" s="18"/>
      <c r="H157" s="18"/>
      <c r="I157" s="21"/>
      <c r="J157" s="18"/>
      <c r="K157" s="18"/>
      <c r="L157" s="18"/>
      <c r="M157" s="18"/>
      <c r="N157" s="18"/>
      <c r="O157" s="18"/>
      <c r="P157" s="74"/>
      <c r="Q157" s="18"/>
      <c r="R157" s="18"/>
      <c r="S157" s="18"/>
      <c r="T157" s="18"/>
      <c r="U157" s="18"/>
    </row>
    <row r="158" spans="2:21" x14ac:dyDescent="0.2">
      <c r="B158" s="21"/>
      <c r="C158" s="21"/>
      <c r="D158" s="21"/>
      <c r="E158" s="21"/>
      <c r="F158" s="21"/>
      <c r="G158" s="18"/>
      <c r="H158" s="18"/>
      <c r="I158" s="21"/>
      <c r="J158" s="18"/>
      <c r="K158" s="18"/>
      <c r="L158" s="18"/>
      <c r="M158" s="18"/>
      <c r="N158" s="18"/>
      <c r="O158" s="18"/>
      <c r="P158" s="74"/>
      <c r="Q158" s="18"/>
      <c r="R158" s="18"/>
      <c r="S158" s="18"/>
      <c r="T158" s="18"/>
      <c r="U158" s="18"/>
    </row>
    <row r="159" spans="2:21" x14ac:dyDescent="0.2">
      <c r="B159" s="21"/>
      <c r="C159" s="21"/>
      <c r="D159" s="21"/>
      <c r="E159" s="21"/>
      <c r="F159" s="21"/>
      <c r="G159" s="18"/>
      <c r="H159" s="18"/>
      <c r="I159" s="21"/>
      <c r="J159" s="18"/>
      <c r="K159" s="18"/>
      <c r="L159" s="18"/>
      <c r="M159" s="18"/>
      <c r="N159" s="18"/>
      <c r="O159" s="18"/>
      <c r="P159" s="74"/>
      <c r="Q159" s="18"/>
      <c r="R159" s="18"/>
      <c r="S159" s="18"/>
      <c r="T159" s="18"/>
      <c r="U159" s="18"/>
    </row>
    <row r="160" spans="2:21" x14ac:dyDescent="0.2">
      <c r="B160" s="21"/>
      <c r="C160" s="21"/>
      <c r="D160" s="21"/>
      <c r="E160" s="21"/>
      <c r="F160" s="21"/>
      <c r="G160" s="18"/>
      <c r="H160" s="18"/>
      <c r="I160" s="21"/>
      <c r="J160" s="18"/>
      <c r="K160" s="18"/>
      <c r="L160" s="18"/>
      <c r="M160" s="18"/>
      <c r="N160" s="18"/>
      <c r="O160" s="18"/>
      <c r="P160" s="74"/>
      <c r="Q160" s="18"/>
      <c r="R160" s="18"/>
      <c r="S160" s="18"/>
      <c r="T160" s="18"/>
      <c r="U160" s="18"/>
    </row>
    <row r="161" spans="2:21" x14ac:dyDescent="0.2">
      <c r="B161" s="21"/>
      <c r="C161" s="21"/>
      <c r="D161" s="21"/>
      <c r="E161" s="21"/>
      <c r="F161" s="21"/>
      <c r="G161" s="18"/>
      <c r="H161" s="18"/>
      <c r="I161" s="21"/>
      <c r="J161" s="18"/>
      <c r="K161" s="18"/>
      <c r="L161" s="18"/>
      <c r="M161" s="18"/>
      <c r="N161" s="18"/>
      <c r="O161" s="18"/>
      <c r="P161" s="74"/>
      <c r="Q161" s="18"/>
      <c r="R161" s="18"/>
      <c r="S161" s="18"/>
      <c r="T161" s="18"/>
      <c r="U161" s="18"/>
    </row>
    <row r="162" spans="2:21" x14ac:dyDescent="0.2">
      <c r="B162" s="21"/>
      <c r="C162" s="21"/>
      <c r="D162" s="21"/>
      <c r="E162" s="21"/>
      <c r="F162" s="21"/>
      <c r="G162" s="18"/>
      <c r="H162" s="18"/>
      <c r="I162" s="21"/>
      <c r="J162" s="18"/>
      <c r="K162" s="18"/>
      <c r="L162" s="18"/>
      <c r="M162" s="18"/>
      <c r="N162" s="18"/>
      <c r="O162" s="18"/>
      <c r="P162" s="74"/>
      <c r="Q162" s="18"/>
      <c r="R162" s="18"/>
      <c r="S162" s="18"/>
      <c r="T162" s="18"/>
      <c r="U162" s="18"/>
    </row>
    <row r="163" spans="2:21" x14ac:dyDescent="0.2">
      <c r="B163" s="21"/>
      <c r="C163" s="21"/>
      <c r="D163" s="21"/>
      <c r="E163" s="21"/>
      <c r="F163" s="21"/>
      <c r="G163" s="18"/>
      <c r="H163" s="18"/>
      <c r="I163" s="21"/>
      <c r="J163" s="18"/>
      <c r="K163" s="18"/>
      <c r="L163" s="18"/>
      <c r="M163" s="18"/>
      <c r="N163" s="18"/>
      <c r="O163" s="18"/>
      <c r="P163" s="74"/>
      <c r="Q163" s="18"/>
      <c r="R163" s="18"/>
      <c r="S163" s="18"/>
      <c r="T163" s="18"/>
      <c r="U163" s="18"/>
    </row>
    <row r="164" spans="2:21" x14ac:dyDescent="0.2">
      <c r="B164" s="21"/>
      <c r="C164" s="21"/>
      <c r="D164" s="21"/>
      <c r="E164" s="21"/>
      <c r="F164" s="21"/>
      <c r="G164" s="18"/>
      <c r="H164" s="18"/>
      <c r="I164" s="21"/>
      <c r="J164" s="18"/>
      <c r="K164" s="18"/>
      <c r="L164" s="18"/>
      <c r="M164" s="18"/>
      <c r="N164" s="18"/>
      <c r="O164" s="18"/>
      <c r="P164" s="74"/>
      <c r="Q164" s="18"/>
      <c r="R164" s="18"/>
      <c r="S164" s="18"/>
      <c r="T164" s="18"/>
      <c r="U164" s="18"/>
    </row>
    <row r="165" spans="2:21" x14ac:dyDescent="0.2">
      <c r="B165" s="21"/>
      <c r="C165" s="21"/>
      <c r="D165" s="21"/>
      <c r="E165" s="21"/>
      <c r="F165" s="21"/>
      <c r="G165" s="18"/>
      <c r="H165" s="18"/>
      <c r="I165" s="21"/>
      <c r="J165" s="18"/>
      <c r="K165" s="18"/>
      <c r="L165" s="18"/>
      <c r="M165" s="18"/>
      <c r="N165" s="18"/>
      <c r="O165" s="18"/>
      <c r="P165" s="74"/>
      <c r="Q165" s="18"/>
      <c r="R165" s="18"/>
      <c r="S165" s="18"/>
      <c r="T165" s="18"/>
      <c r="U165" s="18"/>
    </row>
    <row r="166" spans="2:21" x14ac:dyDescent="0.2">
      <c r="B166" s="21"/>
      <c r="C166" s="21"/>
      <c r="D166" s="21"/>
      <c r="E166" s="21"/>
      <c r="F166" s="21"/>
      <c r="G166" s="18"/>
      <c r="H166" s="18"/>
      <c r="I166" s="21"/>
      <c r="J166" s="18"/>
      <c r="K166" s="18"/>
      <c r="L166" s="18"/>
      <c r="M166" s="18"/>
      <c r="N166" s="18"/>
      <c r="O166" s="18"/>
      <c r="P166" s="74"/>
      <c r="Q166" s="18"/>
      <c r="R166" s="18"/>
      <c r="S166" s="18"/>
      <c r="T166" s="18"/>
      <c r="U166" s="18"/>
    </row>
    <row r="167" spans="2:21" x14ac:dyDescent="0.2">
      <c r="B167" s="21"/>
      <c r="C167" s="21"/>
      <c r="D167" s="21"/>
      <c r="E167" s="21"/>
      <c r="F167" s="21"/>
      <c r="G167" s="18"/>
      <c r="H167" s="18"/>
      <c r="I167" s="21"/>
      <c r="J167" s="18"/>
      <c r="K167" s="18"/>
      <c r="L167" s="18"/>
      <c r="M167" s="18"/>
      <c r="N167" s="18"/>
      <c r="O167" s="18"/>
      <c r="P167" s="74"/>
      <c r="Q167" s="18"/>
      <c r="R167" s="18"/>
      <c r="S167" s="18"/>
      <c r="T167" s="18"/>
      <c r="U167" s="18"/>
    </row>
    <row r="168" spans="2:21" x14ac:dyDescent="0.2">
      <c r="B168" s="21"/>
      <c r="C168" s="21"/>
      <c r="D168" s="21"/>
      <c r="E168" s="21"/>
      <c r="F168" s="21"/>
      <c r="G168" s="18"/>
      <c r="H168" s="18"/>
      <c r="I168" s="21"/>
      <c r="J168" s="18"/>
      <c r="K168" s="18"/>
      <c r="L168" s="18"/>
      <c r="M168" s="18"/>
      <c r="N168" s="18"/>
      <c r="O168" s="18"/>
      <c r="P168" s="74"/>
      <c r="Q168" s="18"/>
      <c r="R168" s="18"/>
      <c r="S168" s="18"/>
      <c r="T168" s="18"/>
      <c r="U168" s="18"/>
    </row>
    <row r="169" spans="2:21" x14ac:dyDescent="0.2">
      <c r="B169" s="21"/>
      <c r="C169" s="21"/>
      <c r="D169" s="21"/>
      <c r="E169" s="21"/>
      <c r="F169" s="21"/>
      <c r="G169" s="18"/>
      <c r="H169" s="18"/>
      <c r="I169" s="21"/>
      <c r="J169" s="18"/>
      <c r="K169" s="18"/>
      <c r="L169" s="18"/>
      <c r="M169" s="18"/>
      <c r="N169" s="18"/>
      <c r="O169" s="18"/>
      <c r="P169" s="74"/>
      <c r="Q169" s="18"/>
      <c r="R169" s="18"/>
      <c r="S169" s="18"/>
      <c r="T169" s="18"/>
      <c r="U169" s="18"/>
    </row>
    <row r="170" spans="2:21" x14ac:dyDescent="0.2">
      <c r="B170" s="21"/>
      <c r="C170" s="21"/>
      <c r="D170" s="21"/>
      <c r="E170" s="21"/>
      <c r="F170" s="21"/>
      <c r="G170" s="18"/>
      <c r="H170" s="18"/>
      <c r="I170" s="21"/>
      <c r="J170" s="18"/>
      <c r="K170" s="18"/>
      <c r="L170" s="18"/>
      <c r="M170" s="18"/>
      <c r="N170" s="18"/>
      <c r="O170" s="18"/>
      <c r="P170" s="74"/>
      <c r="Q170" s="18"/>
      <c r="R170" s="18"/>
      <c r="S170" s="18"/>
      <c r="T170" s="18"/>
      <c r="U170" s="18"/>
    </row>
    <row r="171" spans="2:21" x14ac:dyDescent="0.2">
      <c r="B171" s="21"/>
      <c r="C171" s="21"/>
      <c r="D171" s="21"/>
      <c r="E171" s="21"/>
      <c r="F171" s="21"/>
      <c r="G171" s="18"/>
      <c r="H171" s="18"/>
      <c r="I171" s="21"/>
      <c r="J171" s="18"/>
      <c r="K171" s="18"/>
      <c r="L171" s="18"/>
      <c r="M171" s="18"/>
      <c r="N171" s="18"/>
      <c r="O171" s="18"/>
      <c r="P171" s="74"/>
      <c r="Q171" s="18"/>
      <c r="R171" s="18"/>
      <c r="S171" s="18"/>
      <c r="T171" s="18"/>
      <c r="U171" s="18"/>
    </row>
    <row r="172" spans="2:21" x14ac:dyDescent="0.2">
      <c r="B172" s="21"/>
      <c r="C172" s="21"/>
      <c r="D172" s="21"/>
      <c r="E172" s="21"/>
      <c r="F172" s="21"/>
      <c r="G172" s="18"/>
      <c r="H172" s="18"/>
      <c r="I172" s="21"/>
      <c r="J172" s="18"/>
      <c r="K172" s="18"/>
      <c r="L172" s="18"/>
      <c r="M172" s="18"/>
      <c r="N172" s="18"/>
      <c r="O172" s="18"/>
      <c r="P172" s="74"/>
      <c r="Q172" s="18"/>
      <c r="R172" s="18"/>
      <c r="S172" s="18"/>
      <c r="T172" s="18"/>
      <c r="U172" s="18"/>
    </row>
    <row r="173" spans="2:21" x14ac:dyDescent="0.2">
      <c r="B173" s="21"/>
      <c r="C173" s="21"/>
      <c r="D173" s="21"/>
      <c r="E173" s="21"/>
      <c r="F173" s="21"/>
      <c r="G173" s="18"/>
      <c r="H173" s="18"/>
      <c r="I173" s="21"/>
      <c r="J173" s="18"/>
      <c r="K173" s="18"/>
      <c r="L173" s="18"/>
      <c r="M173" s="18"/>
      <c r="N173" s="18"/>
      <c r="O173" s="18"/>
      <c r="P173" s="74"/>
      <c r="Q173" s="18"/>
      <c r="R173" s="18"/>
      <c r="S173" s="18"/>
      <c r="T173" s="18"/>
      <c r="U173" s="18"/>
    </row>
    <row r="174" spans="2:21" x14ac:dyDescent="0.2">
      <c r="B174" s="21"/>
      <c r="C174" s="21"/>
      <c r="D174" s="21"/>
      <c r="E174" s="21"/>
      <c r="F174" s="21"/>
      <c r="G174" s="18"/>
      <c r="H174" s="18"/>
      <c r="I174" s="21"/>
      <c r="J174" s="18"/>
      <c r="K174" s="18"/>
      <c r="L174" s="18"/>
      <c r="M174" s="18"/>
      <c r="N174" s="18"/>
      <c r="O174" s="18"/>
      <c r="P174" s="74"/>
      <c r="Q174" s="18"/>
      <c r="R174" s="18"/>
      <c r="S174" s="18"/>
      <c r="T174" s="18"/>
      <c r="U174" s="18"/>
    </row>
    <row r="175" spans="2:21" x14ac:dyDescent="0.2">
      <c r="B175" s="21"/>
      <c r="C175" s="21"/>
      <c r="D175" s="21"/>
      <c r="E175" s="21"/>
      <c r="F175" s="21"/>
      <c r="G175" s="18"/>
      <c r="H175" s="18"/>
      <c r="I175" s="21"/>
      <c r="J175" s="18"/>
      <c r="K175" s="18"/>
      <c r="L175" s="18"/>
      <c r="M175" s="18"/>
      <c r="N175" s="18"/>
      <c r="O175" s="18"/>
      <c r="P175" s="74"/>
      <c r="Q175" s="18"/>
      <c r="R175" s="18"/>
      <c r="S175" s="18"/>
      <c r="T175" s="18"/>
      <c r="U175" s="18"/>
    </row>
    <row r="176" spans="2:21" x14ac:dyDescent="0.2">
      <c r="B176" s="21"/>
      <c r="C176" s="21"/>
      <c r="D176" s="21"/>
      <c r="E176" s="21"/>
      <c r="F176" s="21"/>
      <c r="G176" s="18"/>
      <c r="H176" s="18"/>
      <c r="I176" s="21"/>
      <c r="J176" s="18"/>
      <c r="K176" s="18"/>
      <c r="L176" s="18"/>
      <c r="M176" s="18"/>
      <c r="N176" s="18"/>
      <c r="O176" s="18"/>
      <c r="P176" s="74"/>
      <c r="Q176" s="18"/>
      <c r="R176" s="18"/>
      <c r="S176" s="18"/>
      <c r="T176" s="18"/>
      <c r="U176" s="18"/>
    </row>
    <row r="177" spans="2:21" x14ac:dyDescent="0.2">
      <c r="B177" s="21"/>
      <c r="C177" s="21"/>
      <c r="D177" s="21"/>
      <c r="E177" s="21"/>
      <c r="F177" s="21"/>
      <c r="G177" s="18"/>
      <c r="H177" s="18"/>
      <c r="I177" s="21"/>
      <c r="J177" s="18"/>
      <c r="K177" s="18"/>
      <c r="L177" s="18"/>
      <c r="M177" s="18"/>
      <c r="N177" s="18"/>
      <c r="O177" s="18"/>
      <c r="P177" s="74"/>
      <c r="Q177" s="18"/>
      <c r="R177" s="18"/>
      <c r="S177" s="18"/>
      <c r="T177" s="18"/>
      <c r="U177" s="18"/>
    </row>
    <row r="178" spans="2:21" x14ac:dyDescent="0.2">
      <c r="B178" s="21"/>
      <c r="C178" s="21"/>
      <c r="D178" s="21"/>
      <c r="E178" s="21"/>
      <c r="F178" s="21"/>
      <c r="G178" s="18"/>
      <c r="H178" s="18"/>
      <c r="I178" s="21"/>
      <c r="J178" s="18"/>
      <c r="K178" s="18"/>
      <c r="L178" s="18"/>
      <c r="M178" s="18"/>
      <c r="N178" s="18"/>
      <c r="O178" s="18"/>
      <c r="P178" s="74"/>
      <c r="Q178" s="18"/>
      <c r="R178" s="18"/>
      <c r="S178" s="18"/>
      <c r="T178" s="18"/>
      <c r="U178" s="18"/>
    </row>
    <row r="179" spans="2:21" x14ac:dyDescent="0.2">
      <c r="B179" s="21"/>
      <c r="C179" s="21"/>
      <c r="D179" s="21"/>
      <c r="E179" s="21"/>
      <c r="F179" s="21"/>
      <c r="G179" s="18"/>
      <c r="H179" s="18"/>
      <c r="I179" s="21"/>
      <c r="J179" s="18"/>
      <c r="K179" s="18"/>
      <c r="L179" s="18"/>
      <c r="M179" s="18"/>
      <c r="N179" s="18"/>
      <c r="O179" s="18"/>
      <c r="P179" s="74"/>
      <c r="Q179" s="18"/>
      <c r="R179" s="18"/>
      <c r="S179" s="18"/>
      <c r="T179" s="18"/>
      <c r="U179" s="18"/>
    </row>
    <row r="180" spans="2:21" x14ac:dyDescent="0.2">
      <c r="B180" s="21"/>
      <c r="C180" s="21"/>
      <c r="D180" s="21"/>
      <c r="E180" s="21"/>
      <c r="F180" s="21"/>
      <c r="G180" s="18"/>
      <c r="H180" s="18"/>
      <c r="I180" s="21"/>
      <c r="J180" s="18"/>
      <c r="K180" s="18"/>
      <c r="L180" s="18"/>
      <c r="M180" s="18"/>
      <c r="N180" s="18"/>
      <c r="O180" s="18"/>
      <c r="P180" s="74"/>
      <c r="Q180" s="18"/>
      <c r="R180" s="18"/>
      <c r="S180" s="18"/>
      <c r="T180" s="18"/>
      <c r="U180" s="18"/>
    </row>
    <row r="181" spans="2:21" x14ac:dyDescent="0.2">
      <c r="B181" s="21"/>
      <c r="C181" s="21"/>
      <c r="D181" s="21"/>
      <c r="E181" s="21"/>
      <c r="F181" s="21"/>
      <c r="G181" s="18"/>
      <c r="H181" s="18"/>
      <c r="I181" s="21"/>
      <c r="J181" s="18"/>
      <c r="K181" s="18"/>
      <c r="L181" s="18"/>
      <c r="M181" s="18"/>
      <c r="N181" s="18"/>
      <c r="O181" s="18"/>
      <c r="P181" s="74"/>
      <c r="Q181" s="18"/>
      <c r="R181" s="18"/>
      <c r="S181" s="18"/>
      <c r="T181" s="18"/>
      <c r="U181" s="18"/>
    </row>
    <row r="182" spans="2:21" x14ac:dyDescent="0.2">
      <c r="B182" s="21"/>
      <c r="C182" s="21"/>
      <c r="D182" s="21"/>
      <c r="E182" s="21"/>
      <c r="F182" s="21"/>
      <c r="G182" s="18"/>
      <c r="H182" s="18"/>
      <c r="I182" s="21"/>
      <c r="J182" s="18"/>
      <c r="K182" s="18"/>
      <c r="L182" s="18"/>
      <c r="M182" s="18"/>
      <c r="N182" s="18"/>
      <c r="O182" s="18"/>
      <c r="P182" s="74"/>
      <c r="Q182" s="18"/>
      <c r="R182" s="18"/>
      <c r="S182" s="18"/>
      <c r="T182" s="18"/>
      <c r="U182" s="18"/>
    </row>
    <row r="183" spans="2:21" x14ac:dyDescent="0.2">
      <c r="B183" s="21"/>
      <c r="C183" s="21"/>
      <c r="D183" s="21"/>
      <c r="E183" s="21"/>
      <c r="F183" s="21"/>
      <c r="G183" s="18"/>
      <c r="H183" s="18"/>
      <c r="I183" s="21"/>
      <c r="J183" s="18"/>
      <c r="K183" s="18"/>
      <c r="L183" s="18"/>
      <c r="M183" s="18"/>
      <c r="N183" s="18"/>
      <c r="O183" s="18"/>
      <c r="P183" s="74"/>
      <c r="Q183" s="18"/>
      <c r="R183" s="18"/>
      <c r="S183" s="18"/>
      <c r="T183" s="18"/>
      <c r="U183" s="18"/>
    </row>
    <row r="184" spans="2:21" x14ac:dyDescent="0.2">
      <c r="B184" s="21"/>
      <c r="C184" s="21"/>
      <c r="D184" s="21"/>
      <c r="E184" s="21"/>
      <c r="F184" s="21"/>
      <c r="G184" s="18"/>
      <c r="H184" s="18"/>
      <c r="I184" s="21"/>
      <c r="J184" s="18"/>
      <c r="K184" s="18"/>
      <c r="L184" s="18"/>
      <c r="M184" s="18"/>
      <c r="N184" s="18"/>
      <c r="O184" s="18"/>
      <c r="P184" s="74"/>
      <c r="Q184" s="18"/>
      <c r="R184" s="18"/>
      <c r="S184" s="18"/>
      <c r="T184" s="18"/>
      <c r="U184" s="18"/>
    </row>
    <row r="185" spans="2:21" x14ac:dyDescent="0.2">
      <c r="B185" s="21"/>
      <c r="C185" s="21"/>
      <c r="D185" s="21"/>
      <c r="E185" s="21"/>
      <c r="F185" s="21"/>
      <c r="G185" s="18"/>
      <c r="H185" s="18"/>
      <c r="I185" s="21"/>
      <c r="J185" s="18"/>
      <c r="K185" s="18"/>
      <c r="L185" s="18"/>
      <c r="M185" s="18"/>
      <c r="N185" s="18"/>
      <c r="O185" s="18"/>
      <c r="P185" s="74"/>
      <c r="Q185" s="18"/>
      <c r="R185" s="18"/>
      <c r="S185" s="18"/>
      <c r="T185" s="18"/>
      <c r="U185" s="18"/>
    </row>
    <row r="186" spans="2:21" x14ac:dyDescent="0.2">
      <c r="B186" s="21"/>
      <c r="C186" s="21"/>
      <c r="D186" s="21"/>
      <c r="E186" s="21"/>
      <c r="F186" s="21"/>
      <c r="G186" s="18"/>
      <c r="H186" s="18"/>
      <c r="I186" s="21"/>
      <c r="J186" s="18"/>
      <c r="K186" s="18"/>
      <c r="L186" s="18"/>
      <c r="M186" s="18"/>
      <c r="N186" s="18"/>
      <c r="O186" s="18"/>
      <c r="P186" s="74"/>
      <c r="Q186" s="18"/>
      <c r="R186" s="18"/>
      <c r="S186" s="18"/>
      <c r="T186" s="18"/>
      <c r="U186" s="18"/>
    </row>
    <row r="187" spans="2:21" x14ac:dyDescent="0.2">
      <c r="B187" s="21"/>
      <c r="C187" s="21"/>
      <c r="D187" s="21"/>
      <c r="E187" s="21"/>
      <c r="F187" s="21"/>
      <c r="G187" s="18"/>
      <c r="H187" s="18"/>
      <c r="I187" s="21"/>
      <c r="J187" s="18"/>
      <c r="K187" s="18"/>
      <c r="L187" s="18"/>
      <c r="M187" s="18"/>
      <c r="N187" s="18"/>
      <c r="O187" s="18"/>
      <c r="P187" s="74"/>
      <c r="Q187" s="18"/>
      <c r="R187" s="18"/>
      <c r="S187" s="18"/>
      <c r="T187" s="18"/>
      <c r="U187" s="18"/>
    </row>
    <row r="188" spans="2:21" x14ac:dyDescent="0.2">
      <c r="B188" s="21"/>
      <c r="C188" s="21"/>
      <c r="D188" s="21"/>
      <c r="E188" s="21"/>
      <c r="F188" s="21"/>
      <c r="G188" s="18"/>
      <c r="H188" s="18"/>
      <c r="I188" s="21"/>
      <c r="J188" s="18"/>
      <c r="K188" s="18"/>
      <c r="L188" s="18"/>
      <c r="M188" s="18"/>
      <c r="N188" s="18"/>
      <c r="O188" s="18"/>
      <c r="P188" s="74"/>
      <c r="Q188" s="18"/>
      <c r="R188" s="18"/>
      <c r="S188" s="18"/>
      <c r="T188" s="18"/>
      <c r="U188" s="18"/>
    </row>
    <row r="189" spans="2:21" x14ac:dyDescent="0.2">
      <c r="B189" s="21"/>
      <c r="C189" s="18"/>
      <c r="D189" s="18"/>
      <c r="E189" s="18"/>
      <c r="F189" s="18"/>
      <c r="G189" s="18"/>
      <c r="H189" s="18"/>
      <c r="I189" s="21"/>
      <c r="J189" s="18"/>
      <c r="K189" s="18"/>
      <c r="L189" s="18"/>
      <c r="M189" s="18"/>
      <c r="N189" s="18"/>
      <c r="O189" s="18"/>
      <c r="P189" s="74"/>
      <c r="Q189" s="18"/>
      <c r="R189" s="18"/>
      <c r="S189" s="18"/>
      <c r="T189" s="18"/>
      <c r="U189" s="18"/>
    </row>
    <row r="190" spans="2:21" x14ac:dyDescent="0.2">
      <c r="B190" s="21"/>
      <c r="C190" s="18"/>
      <c r="D190" s="18"/>
      <c r="E190" s="18"/>
      <c r="F190" s="18"/>
      <c r="G190" s="18"/>
      <c r="H190" s="18"/>
      <c r="I190" s="21"/>
      <c r="J190" s="18"/>
      <c r="K190" s="18"/>
      <c r="L190" s="18"/>
      <c r="M190" s="18"/>
      <c r="N190" s="18"/>
      <c r="O190" s="18"/>
      <c r="P190" s="74"/>
      <c r="Q190" s="18"/>
      <c r="R190" s="18"/>
      <c r="S190" s="18"/>
      <c r="T190" s="18"/>
      <c r="U190" s="18"/>
    </row>
    <row r="191" spans="2:21" x14ac:dyDescent="0.2">
      <c r="B191" s="21"/>
      <c r="C191" s="18"/>
      <c r="D191" s="18"/>
      <c r="E191" s="18"/>
      <c r="F191" s="18"/>
      <c r="G191" s="18"/>
      <c r="H191" s="18"/>
      <c r="I191" s="21"/>
      <c r="J191" s="18"/>
      <c r="K191" s="18"/>
      <c r="L191" s="18"/>
      <c r="M191" s="18"/>
      <c r="N191" s="18"/>
      <c r="O191" s="18"/>
      <c r="P191" s="74"/>
      <c r="Q191" s="18"/>
      <c r="R191" s="18"/>
      <c r="S191" s="18"/>
      <c r="T191" s="18"/>
      <c r="U191" s="18"/>
    </row>
    <row r="192" spans="2:21" x14ac:dyDescent="0.2">
      <c r="B192" s="21"/>
      <c r="C192" s="18"/>
      <c r="D192" s="18"/>
      <c r="E192" s="18"/>
      <c r="F192" s="18"/>
      <c r="G192" s="18"/>
      <c r="H192" s="18"/>
      <c r="I192" s="21"/>
      <c r="J192" s="18"/>
      <c r="K192" s="18"/>
      <c r="L192" s="18"/>
      <c r="M192" s="18"/>
      <c r="N192" s="18"/>
      <c r="O192" s="18"/>
      <c r="P192" s="74"/>
      <c r="Q192" s="18"/>
      <c r="R192" s="18"/>
      <c r="S192" s="18"/>
      <c r="T192" s="18"/>
      <c r="U192" s="18"/>
    </row>
    <row r="193" spans="2:21" x14ac:dyDescent="0.2">
      <c r="B193" s="21"/>
      <c r="C193" s="18"/>
      <c r="D193" s="18"/>
      <c r="E193" s="18"/>
      <c r="F193" s="18"/>
      <c r="G193" s="18"/>
      <c r="H193" s="18"/>
      <c r="I193" s="21"/>
      <c r="J193" s="18"/>
      <c r="K193" s="18"/>
      <c r="L193" s="18"/>
      <c r="M193" s="18"/>
      <c r="N193" s="18"/>
      <c r="O193" s="18"/>
      <c r="P193" s="74"/>
      <c r="Q193" s="18"/>
      <c r="R193" s="18"/>
      <c r="S193" s="18"/>
      <c r="T193" s="18"/>
      <c r="U193" s="18"/>
    </row>
    <row r="194" spans="2:21" x14ac:dyDescent="0.2">
      <c r="B194" s="21"/>
      <c r="C194" s="18"/>
      <c r="D194" s="18"/>
      <c r="E194" s="18"/>
      <c r="F194" s="18"/>
      <c r="G194" s="18"/>
      <c r="H194" s="18"/>
      <c r="I194" s="21"/>
      <c r="J194" s="18"/>
      <c r="K194" s="18"/>
      <c r="L194" s="18"/>
      <c r="M194" s="18"/>
      <c r="N194" s="18"/>
      <c r="O194" s="18"/>
      <c r="P194" s="74"/>
      <c r="Q194" s="18"/>
      <c r="R194" s="18"/>
      <c r="S194" s="18"/>
      <c r="T194" s="18"/>
      <c r="U194" s="18"/>
    </row>
    <row r="195" spans="2:21" x14ac:dyDescent="0.2">
      <c r="B195" s="21"/>
      <c r="C195" s="18"/>
      <c r="D195" s="18"/>
      <c r="E195" s="18"/>
      <c r="F195" s="18"/>
      <c r="G195" s="18"/>
      <c r="H195" s="18"/>
      <c r="I195" s="21"/>
      <c r="J195" s="18"/>
      <c r="K195" s="18"/>
      <c r="L195" s="18"/>
      <c r="M195" s="18"/>
      <c r="N195" s="18"/>
      <c r="O195" s="18"/>
      <c r="P195" s="74"/>
      <c r="Q195" s="18"/>
      <c r="R195" s="18"/>
      <c r="S195" s="18"/>
      <c r="T195" s="18"/>
      <c r="U195" s="18"/>
    </row>
    <row r="196" spans="2:21" x14ac:dyDescent="0.2">
      <c r="B196" s="21"/>
      <c r="C196" s="18"/>
      <c r="D196" s="18"/>
      <c r="E196" s="18"/>
      <c r="F196" s="18"/>
      <c r="G196" s="18"/>
      <c r="H196" s="18"/>
      <c r="I196" s="21"/>
      <c r="J196" s="18"/>
      <c r="K196" s="18"/>
      <c r="L196" s="18"/>
      <c r="M196" s="18"/>
      <c r="N196" s="18"/>
      <c r="O196" s="18"/>
      <c r="P196" s="74"/>
      <c r="Q196" s="18"/>
      <c r="R196" s="18"/>
      <c r="S196" s="18"/>
      <c r="T196" s="18"/>
      <c r="U196" s="18"/>
    </row>
    <row r="197" spans="2:21" x14ac:dyDescent="0.2">
      <c r="B197" s="21"/>
      <c r="C197" s="18"/>
      <c r="D197" s="18"/>
      <c r="E197" s="18"/>
      <c r="F197" s="18"/>
      <c r="G197" s="18"/>
      <c r="H197" s="18"/>
      <c r="I197" s="21"/>
      <c r="J197" s="18"/>
      <c r="K197" s="18"/>
      <c r="L197" s="18"/>
      <c r="M197" s="18"/>
      <c r="N197" s="18"/>
      <c r="O197" s="18"/>
      <c r="P197" s="74"/>
      <c r="Q197" s="18"/>
      <c r="R197" s="18"/>
      <c r="S197" s="18"/>
      <c r="T197" s="18"/>
      <c r="U197" s="18"/>
    </row>
    <row r="198" spans="2:21" x14ac:dyDescent="0.2">
      <c r="B198" s="21"/>
      <c r="C198" s="18"/>
      <c r="D198" s="18"/>
      <c r="E198" s="18"/>
      <c r="F198" s="18"/>
      <c r="G198" s="18"/>
      <c r="H198" s="18"/>
      <c r="I198" s="21"/>
      <c r="J198" s="18"/>
      <c r="K198" s="18"/>
      <c r="L198" s="18"/>
      <c r="M198" s="18"/>
      <c r="N198" s="18"/>
      <c r="O198" s="18"/>
      <c r="P198" s="74"/>
      <c r="Q198" s="18"/>
      <c r="R198" s="18"/>
      <c r="S198" s="18"/>
      <c r="T198" s="18"/>
      <c r="U198" s="18"/>
    </row>
    <row r="199" spans="2:21" x14ac:dyDescent="0.2">
      <c r="B199" s="21"/>
      <c r="C199" s="18"/>
      <c r="D199" s="18"/>
      <c r="E199" s="18"/>
      <c r="F199" s="18"/>
      <c r="G199" s="18"/>
      <c r="H199" s="18"/>
      <c r="I199" s="21"/>
      <c r="J199" s="18"/>
      <c r="K199" s="18"/>
      <c r="L199" s="18"/>
      <c r="M199" s="18"/>
      <c r="N199" s="18"/>
      <c r="O199" s="18"/>
      <c r="P199" s="74"/>
      <c r="Q199" s="18"/>
      <c r="R199" s="18"/>
      <c r="S199" s="18"/>
      <c r="T199" s="18"/>
      <c r="U199" s="18"/>
    </row>
    <row r="200" spans="2:21" x14ac:dyDescent="0.2">
      <c r="B200" s="21"/>
      <c r="C200" s="18"/>
      <c r="D200" s="18"/>
      <c r="E200" s="18"/>
      <c r="F200" s="18"/>
      <c r="G200" s="18"/>
      <c r="H200" s="18"/>
      <c r="I200" s="21"/>
      <c r="J200" s="18"/>
      <c r="K200" s="18"/>
      <c r="L200" s="18"/>
      <c r="M200" s="18"/>
      <c r="N200" s="18"/>
      <c r="O200" s="18"/>
      <c r="P200" s="74"/>
      <c r="Q200" s="18"/>
      <c r="R200" s="18"/>
      <c r="S200" s="18"/>
      <c r="T200" s="18"/>
      <c r="U200" s="18"/>
    </row>
    <row r="201" spans="2:21" x14ac:dyDescent="0.2">
      <c r="B201" s="21"/>
      <c r="C201" s="18"/>
      <c r="D201" s="18"/>
      <c r="E201" s="18"/>
      <c r="F201" s="18"/>
      <c r="G201" s="18"/>
      <c r="H201" s="18"/>
      <c r="I201" s="21"/>
      <c r="J201" s="18"/>
      <c r="K201" s="18"/>
      <c r="L201" s="18"/>
      <c r="M201" s="18"/>
      <c r="N201" s="18"/>
      <c r="O201" s="18"/>
      <c r="P201" s="74"/>
      <c r="Q201" s="18"/>
      <c r="R201" s="18"/>
      <c r="S201" s="18"/>
      <c r="T201" s="18"/>
      <c r="U201" s="18"/>
    </row>
    <row r="202" spans="2:21" x14ac:dyDescent="0.2">
      <c r="B202" s="21"/>
      <c r="C202" s="18"/>
      <c r="D202" s="18"/>
      <c r="E202" s="18"/>
      <c r="F202" s="18"/>
      <c r="G202" s="18"/>
      <c r="H202" s="18"/>
      <c r="I202" s="21"/>
      <c r="J202" s="18"/>
      <c r="K202" s="18"/>
      <c r="L202" s="18"/>
      <c r="M202" s="18"/>
      <c r="N202" s="18"/>
      <c r="O202" s="18"/>
      <c r="P202" s="74"/>
      <c r="Q202" s="18"/>
      <c r="R202" s="18"/>
      <c r="S202" s="18"/>
      <c r="T202" s="18"/>
      <c r="U202" s="18"/>
    </row>
    <row r="203" spans="2:21" x14ac:dyDescent="0.2">
      <c r="B203" s="21"/>
      <c r="C203" s="18"/>
      <c r="D203" s="18"/>
      <c r="E203" s="18"/>
      <c r="F203" s="18"/>
      <c r="G203" s="18"/>
      <c r="H203" s="18"/>
      <c r="I203" s="21"/>
      <c r="J203" s="18"/>
      <c r="K203" s="18"/>
      <c r="L203" s="18"/>
      <c r="M203" s="18"/>
      <c r="N203" s="18"/>
      <c r="O203" s="18"/>
      <c r="P203" s="74"/>
      <c r="Q203" s="18"/>
      <c r="R203" s="18"/>
      <c r="S203" s="18"/>
      <c r="T203" s="18"/>
      <c r="U203" s="18"/>
    </row>
    <row r="204" spans="2:21" x14ac:dyDescent="0.2">
      <c r="B204" s="21"/>
      <c r="C204" s="18"/>
      <c r="D204" s="18"/>
      <c r="E204" s="18"/>
      <c r="F204" s="18"/>
      <c r="G204" s="18"/>
      <c r="H204" s="18"/>
      <c r="I204" s="21"/>
      <c r="J204" s="18"/>
      <c r="K204" s="18"/>
      <c r="L204" s="18"/>
      <c r="M204" s="18"/>
      <c r="N204" s="18"/>
      <c r="O204" s="18"/>
      <c r="P204" s="74"/>
      <c r="Q204" s="18"/>
      <c r="R204" s="18"/>
      <c r="S204" s="18"/>
      <c r="T204" s="18"/>
      <c r="U204" s="18"/>
    </row>
    <row r="205" spans="2:21" x14ac:dyDescent="0.2">
      <c r="B205" s="21"/>
      <c r="C205" s="18"/>
      <c r="D205" s="18"/>
      <c r="E205" s="18"/>
      <c r="F205" s="18"/>
      <c r="G205" s="18"/>
      <c r="H205" s="18"/>
      <c r="I205" s="21"/>
      <c r="J205" s="18"/>
      <c r="K205" s="18"/>
      <c r="L205" s="18"/>
      <c r="M205" s="18"/>
      <c r="N205" s="18"/>
      <c r="O205" s="18"/>
      <c r="P205" s="74"/>
      <c r="Q205" s="18"/>
      <c r="R205" s="18"/>
      <c r="S205" s="18"/>
      <c r="T205" s="18"/>
      <c r="U205" s="18"/>
    </row>
    <row r="206" spans="2:21" x14ac:dyDescent="0.2">
      <c r="B206" s="21"/>
      <c r="C206" s="18"/>
      <c r="D206" s="18"/>
      <c r="E206" s="18"/>
      <c r="F206" s="18"/>
      <c r="G206" s="18"/>
      <c r="H206" s="18"/>
      <c r="I206" s="21"/>
      <c r="J206" s="18"/>
      <c r="K206" s="18"/>
      <c r="L206" s="18"/>
      <c r="M206" s="18"/>
      <c r="N206" s="18"/>
      <c r="O206" s="18"/>
      <c r="P206" s="74"/>
      <c r="Q206" s="18"/>
      <c r="R206" s="18"/>
      <c r="S206" s="18"/>
      <c r="T206" s="18"/>
      <c r="U206" s="18"/>
    </row>
    <row r="207" spans="2:21" x14ac:dyDescent="0.2">
      <c r="B207" s="21"/>
      <c r="C207" s="18"/>
      <c r="D207" s="18"/>
      <c r="E207" s="18"/>
      <c r="F207" s="18"/>
      <c r="G207" s="18"/>
      <c r="H207" s="18"/>
      <c r="I207" s="21"/>
      <c r="J207" s="18"/>
      <c r="K207" s="18"/>
      <c r="L207" s="18"/>
      <c r="M207" s="18"/>
      <c r="N207" s="18"/>
      <c r="O207" s="18"/>
      <c r="P207" s="74"/>
      <c r="Q207" s="18"/>
      <c r="R207" s="18"/>
      <c r="S207" s="18"/>
      <c r="T207" s="18"/>
      <c r="U207" s="18"/>
    </row>
    <row r="208" spans="2:21" x14ac:dyDescent="0.2">
      <c r="B208" s="21"/>
      <c r="C208" s="18"/>
      <c r="D208" s="18"/>
      <c r="E208" s="18"/>
      <c r="F208" s="18"/>
      <c r="G208" s="18"/>
      <c r="H208" s="18"/>
      <c r="I208" s="21"/>
      <c r="J208" s="18"/>
      <c r="K208" s="18"/>
      <c r="L208" s="18"/>
      <c r="M208" s="18"/>
      <c r="N208" s="18"/>
      <c r="O208" s="18"/>
      <c r="P208" s="74"/>
      <c r="Q208" s="18"/>
      <c r="R208" s="18"/>
      <c r="S208" s="18"/>
      <c r="T208" s="18"/>
      <c r="U208" s="18"/>
    </row>
    <row r="209" spans="2:21" x14ac:dyDescent="0.2">
      <c r="B209" s="21"/>
      <c r="C209" s="18"/>
      <c r="D209" s="18"/>
      <c r="E209" s="18"/>
      <c r="F209" s="18"/>
      <c r="G209" s="18"/>
      <c r="H209" s="18"/>
      <c r="I209" s="21"/>
      <c r="J209" s="18"/>
      <c r="K209" s="18"/>
      <c r="L209" s="18"/>
      <c r="M209" s="18"/>
      <c r="N209" s="18"/>
      <c r="O209" s="18"/>
      <c r="P209" s="74"/>
      <c r="Q209" s="18"/>
      <c r="R209" s="18"/>
      <c r="S209" s="18"/>
      <c r="T209" s="18"/>
      <c r="U209" s="18"/>
    </row>
    <row r="210" spans="2:21" x14ac:dyDescent="0.2">
      <c r="B210" s="21"/>
      <c r="C210" s="18"/>
      <c r="D210" s="18"/>
      <c r="E210" s="18"/>
      <c r="F210" s="18"/>
      <c r="G210" s="18"/>
      <c r="H210" s="18"/>
      <c r="I210" s="21"/>
      <c r="J210" s="18"/>
      <c r="K210" s="18"/>
      <c r="L210" s="18"/>
      <c r="M210" s="18"/>
      <c r="N210" s="18"/>
      <c r="O210" s="18"/>
      <c r="P210" s="74"/>
      <c r="Q210" s="18"/>
      <c r="R210" s="18"/>
      <c r="S210" s="18"/>
      <c r="T210" s="18"/>
      <c r="U210" s="18"/>
    </row>
    <row r="211" spans="2:21" x14ac:dyDescent="0.2">
      <c r="B211" s="21"/>
      <c r="C211" s="18"/>
      <c r="D211" s="18"/>
      <c r="E211" s="18"/>
      <c r="F211" s="18"/>
      <c r="G211" s="18"/>
      <c r="H211" s="18"/>
      <c r="I211" s="21"/>
      <c r="J211" s="18"/>
      <c r="K211" s="18"/>
      <c r="L211" s="18"/>
      <c r="M211" s="18"/>
      <c r="N211" s="18"/>
      <c r="O211" s="18"/>
      <c r="P211" s="74"/>
      <c r="Q211" s="18"/>
      <c r="R211" s="18"/>
      <c r="S211" s="18"/>
      <c r="T211" s="18"/>
      <c r="U211" s="18"/>
    </row>
    <row r="212" spans="2:21" x14ac:dyDescent="0.2">
      <c r="B212" s="21"/>
      <c r="C212" s="18"/>
      <c r="D212" s="18"/>
      <c r="E212" s="18"/>
      <c r="F212" s="18"/>
      <c r="G212" s="18"/>
      <c r="H212" s="18"/>
      <c r="I212" s="21"/>
      <c r="J212" s="18"/>
      <c r="K212" s="18"/>
      <c r="L212" s="18"/>
      <c r="M212" s="18"/>
      <c r="N212" s="18"/>
      <c r="O212" s="18"/>
      <c r="P212" s="74"/>
      <c r="Q212" s="18"/>
      <c r="R212" s="18"/>
      <c r="S212" s="18"/>
      <c r="T212" s="18"/>
      <c r="U212" s="18"/>
    </row>
    <row r="213" spans="2:21" x14ac:dyDescent="0.2">
      <c r="B213" s="21"/>
      <c r="C213" s="18"/>
      <c r="D213" s="18"/>
      <c r="E213" s="18"/>
      <c r="F213" s="18"/>
      <c r="G213" s="18"/>
      <c r="H213" s="18"/>
      <c r="I213" s="21"/>
      <c r="J213" s="18"/>
      <c r="K213" s="18"/>
      <c r="L213" s="18"/>
      <c r="M213" s="18"/>
      <c r="N213" s="18"/>
      <c r="O213" s="18"/>
      <c r="P213" s="74"/>
      <c r="Q213" s="18"/>
      <c r="R213" s="18"/>
      <c r="S213" s="18"/>
      <c r="T213" s="18"/>
      <c r="U213" s="18"/>
    </row>
    <row r="214" spans="2:21" x14ac:dyDescent="0.2">
      <c r="B214" s="21"/>
      <c r="C214" s="18"/>
      <c r="D214" s="18"/>
      <c r="E214" s="18"/>
      <c r="F214" s="18"/>
      <c r="G214" s="18"/>
      <c r="H214" s="18"/>
      <c r="I214" s="21"/>
      <c r="J214" s="18"/>
      <c r="K214" s="18"/>
      <c r="L214" s="18"/>
      <c r="M214" s="18"/>
      <c r="N214" s="18"/>
      <c r="O214" s="18"/>
      <c r="P214" s="74"/>
      <c r="Q214" s="18"/>
      <c r="R214" s="18"/>
      <c r="S214" s="18"/>
      <c r="T214" s="18"/>
      <c r="U214" s="18"/>
    </row>
    <row r="215" spans="2:21" x14ac:dyDescent="0.2">
      <c r="B215" s="21"/>
      <c r="C215" s="18"/>
      <c r="D215" s="18"/>
      <c r="E215" s="18"/>
      <c r="F215" s="18"/>
      <c r="G215" s="18"/>
      <c r="H215" s="18"/>
      <c r="I215" s="21"/>
      <c r="J215" s="18"/>
      <c r="K215" s="18"/>
      <c r="L215" s="18"/>
      <c r="M215" s="18"/>
      <c r="N215" s="18"/>
      <c r="O215" s="18"/>
      <c r="P215" s="74"/>
      <c r="Q215" s="18"/>
      <c r="R215" s="18"/>
      <c r="S215" s="18"/>
      <c r="T215" s="18"/>
      <c r="U215" s="18"/>
    </row>
    <row r="216" spans="2:21" x14ac:dyDescent="0.2">
      <c r="B216" s="21"/>
      <c r="C216" s="18"/>
      <c r="D216" s="18"/>
      <c r="E216" s="18"/>
      <c r="F216" s="18"/>
      <c r="G216" s="18"/>
      <c r="H216" s="18"/>
      <c r="I216" s="21"/>
      <c r="J216" s="18"/>
      <c r="K216" s="18"/>
      <c r="L216" s="18"/>
      <c r="M216" s="18"/>
      <c r="N216" s="18"/>
      <c r="O216" s="18"/>
      <c r="P216" s="74"/>
      <c r="Q216" s="18"/>
      <c r="R216" s="18"/>
      <c r="S216" s="18"/>
      <c r="T216" s="18"/>
      <c r="U216" s="18"/>
    </row>
    <row r="217" spans="2:21" x14ac:dyDescent="0.2">
      <c r="B217" s="21"/>
      <c r="C217" s="18"/>
      <c r="D217" s="18"/>
      <c r="E217" s="18"/>
      <c r="F217" s="18"/>
      <c r="G217" s="18"/>
      <c r="H217" s="18"/>
      <c r="I217" s="21"/>
      <c r="J217" s="18"/>
      <c r="K217" s="18"/>
      <c r="L217" s="18"/>
      <c r="M217" s="18"/>
      <c r="N217" s="18"/>
      <c r="O217" s="18"/>
      <c r="P217" s="74"/>
      <c r="Q217" s="18"/>
      <c r="R217" s="18"/>
      <c r="S217" s="18"/>
      <c r="T217" s="18"/>
      <c r="U217" s="18"/>
    </row>
    <row r="218" spans="2:21" x14ac:dyDescent="0.2">
      <c r="B218" s="21"/>
      <c r="C218" s="18"/>
      <c r="D218" s="18"/>
      <c r="E218" s="18"/>
      <c r="F218" s="18"/>
      <c r="G218" s="18"/>
      <c r="H218" s="18"/>
      <c r="I218" s="21"/>
      <c r="J218" s="18"/>
      <c r="K218" s="18"/>
      <c r="L218" s="18"/>
      <c r="M218" s="18"/>
      <c r="N218" s="18"/>
      <c r="O218" s="18"/>
      <c r="P218" s="74"/>
      <c r="Q218" s="18"/>
      <c r="R218" s="18"/>
      <c r="S218" s="18"/>
      <c r="T218" s="18"/>
      <c r="U218" s="18"/>
    </row>
    <row r="219" spans="2:21" x14ac:dyDescent="0.2">
      <c r="B219" s="21"/>
      <c r="C219" s="18"/>
      <c r="D219" s="18"/>
      <c r="E219" s="18"/>
      <c r="F219" s="18"/>
      <c r="G219" s="18"/>
      <c r="H219" s="18"/>
      <c r="I219" s="21"/>
      <c r="J219" s="18"/>
      <c r="K219" s="18"/>
      <c r="L219" s="18"/>
      <c r="M219" s="18"/>
      <c r="N219" s="18"/>
      <c r="O219" s="18"/>
      <c r="P219" s="74"/>
      <c r="Q219" s="18"/>
      <c r="R219" s="18"/>
      <c r="S219" s="18"/>
      <c r="T219" s="18"/>
      <c r="U219" s="18"/>
    </row>
    <row r="220" spans="2:21" x14ac:dyDescent="0.2">
      <c r="B220" s="21"/>
      <c r="C220" s="18"/>
      <c r="D220" s="18"/>
      <c r="E220" s="18"/>
      <c r="F220" s="18"/>
      <c r="G220" s="18"/>
      <c r="H220" s="18"/>
      <c r="I220" s="21"/>
      <c r="J220" s="18"/>
      <c r="K220" s="18"/>
      <c r="L220" s="18"/>
      <c r="M220" s="18"/>
      <c r="N220" s="18"/>
      <c r="O220" s="18"/>
      <c r="P220" s="74"/>
      <c r="Q220" s="18"/>
      <c r="R220" s="18"/>
      <c r="S220" s="18"/>
      <c r="T220" s="18"/>
      <c r="U220" s="18"/>
    </row>
    <row r="221" spans="2:21" x14ac:dyDescent="0.2">
      <c r="B221" s="21"/>
      <c r="C221" s="18"/>
      <c r="D221" s="18"/>
      <c r="E221" s="18"/>
      <c r="F221" s="18"/>
      <c r="G221" s="18"/>
      <c r="H221" s="18"/>
      <c r="I221" s="21"/>
      <c r="J221" s="18"/>
      <c r="K221" s="18"/>
      <c r="L221" s="18"/>
      <c r="M221" s="18"/>
      <c r="N221" s="18"/>
      <c r="O221" s="18"/>
      <c r="P221" s="74"/>
      <c r="Q221" s="18"/>
      <c r="R221" s="18"/>
      <c r="S221" s="18"/>
      <c r="T221" s="18"/>
      <c r="U221" s="18"/>
    </row>
    <row r="222" spans="2:21" x14ac:dyDescent="0.2">
      <c r="B222" s="21"/>
      <c r="C222" s="18"/>
      <c r="D222" s="18"/>
      <c r="E222" s="18"/>
      <c r="F222" s="18"/>
      <c r="G222" s="18"/>
      <c r="H222" s="18"/>
      <c r="I222" s="21"/>
      <c r="J222" s="18"/>
      <c r="K222" s="18"/>
      <c r="L222" s="18"/>
      <c r="M222" s="18"/>
      <c r="N222" s="18"/>
      <c r="O222" s="18"/>
      <c r="P222" s="74"/>
      <c r="Q222" s="18"/>
      <c r="R222" s="18"/>
      <c r="S222" s="18"/>
      <c r="T222" s="18"/>
      <c r="U222" s="18"/>
    </row>
    <row r="223" spans="2:21" x14ac:dyDescent="0.2">
      <c r="B223" s="21"/>
      <c r="C223" s="18"/>
      <c r="D223" s="18"/>
      <c r="E223" s="18"/>
      <c r="F223" s="18"/>
      <c r="G223" s="18"/>
      <c r="H223" s="18"/>
      <c r="I223" s="21"/>
      <c r="J223" s="18"/>
      <c r="K223" s="18"/>
      <c r="L223" s="18"/>
      <c r="M223" s="18"/>
      <c r="N223" s="18"/>
      <c r="O223" s="18"/>
      <c r="P223" s="74"/>
      <c r="Q223" s="18"/>
      <c r="R223" s="18"/>
      <c r="S223" s="18"/>
      <c r="T223" s="18"/>
      <c r="U223" s="18"/>
    </row>
    <row r="224" spans="2:21" x14ac:dyDescent="0.2">
      <c r="B224" s="21"/>
      <c r="C224" s="18"/>
      <c r="D224" s="18"/>
      <c r="E224" s="18"/>
      <c r="F224" s="18"/>
      <c r="G224" s="18"/>
      <c r="H224" s="18"/>
      <c r="I224" s="21"/>
      <c r="J224" s="18"/>
      <c r="K224" s="18"/>
      <c r="L224" s="18"/>
      <c r="M224" s="18"/>
      <c r="N224" s="18"/>
      <c r="O224" s="18"/>
      <c r="P224" s="74"/>
      <c r="Q224" s="18"/>
      <c r="R224" s="18"/>
      <c r="S224" s="18"/>
      <c r="T224" s="18"/>
      <c r="U224" s="18"/>
    </row>
    <row r="225" spans="2:21" x14ac:dyDescent="0.2">
      <c r="B225" s="21"/>
      <c r="C225" s="18"/>
      <c r="D225" s="18"/>
      <c r="E225" s="18"/>
      <c r="F225" s="18"/>
      <c r="G225" s="18"/>
      <c r="H225" s="18"/>
      <c r="I225" s="21"/>
      <c r="J225" s="18"/>
      <c r="K225" s="18"/>
      <c r="L225" s="18"/>
      <c r="M225" s="18"/>
      <c r="N225" s="18"/>
      <c r="O225" s="18"/>
      <c r="P225" s="74"/>
      <c r="Q225" s="18"/>
      <c r="R225" s="18"/>
      <c r="S225" s="18"/>
      <c r="T225" s="18"/>
      <c r="U225" s="18"/>
    </row>
    <row r="226" spans="2:21" x14ac:dyDescent="0.2">
      <c r="B226" s="21"/>
      <c r="C226" s="18"/>
      <c r="D226" s="18"/>
      <c r="E226" s="18"/>
      <c r="F226" s="18"/>
      <c r="G226" s="18"/>
      <c r="H226" s="18"/>
      <c r="I226" s="21"/>
      <c r="J226" s="18"/>
      <c r="K226" s="18"/>
      <c r="L226" s="18"/>
      <c r="M226" s="18"/>
      <c r="N226" s="18"/>
      <c r="O226" s="18"/>
      <c r="P226" s="74"/>
      <c r="Q226" s="18"/>
      <c r="R226" s="18"/>
      <c r="S226" s="18"/>
      <c r="T226" s="18"/>
      <c r="U226" s="18"/>
    </row>
    <row r="227" spans="2:21" x14ac:dyDescent="0.2">
      <c r="B227" s="21"/>
      <c r="C227" s="18"/>
      <c r="D227" s="18"/>
      <c r="E227" s="18"/>
      <c r="F227" s="18"/>
      <c r="G227" s="18"/>
      <c r="H227" s="18"/>
      <c r="I227" s="21"/>
      <c r="J227" s="18"/>
      <c r="K227" s="18"/>
      <c r="L227" s="18"/>
      <c r="M227" s="18"/>
      <c r="N227" s="18"/>
      <c r="O227" s="18"/>
      <c r="P227" s="74"/>
      <c r="Q227" s="18"/>
      <c r="R227" s="18"/>
      <c r="S227" s="18"/>
      <c r="T227" s="18"/>
      <c r="U227" s="18"/>
    </row>
    <row r="228" spans="2:21" x14ac:dyDescent="0.2">
      <c r="B228" s="21"/>
      <c r="C228" s="18"/>
      <c r="D228" s="18"/>
      <c r="E228" s="18"/>
      <c r="F228" s="18"/>
      <c r="G228" s="18"/>
      <c r="H228" s="18"/>
      <c r="I228" s="21"/>
      <c r="J228" s="18"/>
      <c r="K228" s="18"/>
      <c r="L228" s="18"/>
      <c r="M228" s="18"/>
      <c r="N228" s="18"/>
      <c r="O228" s="18"/>
      <c r="P228" s="74"/>
      <c r="Q228" s="18"/>
      <c r="R228" s="18"/>
      <c r="S228" s="18"/>
      <c r="T228" s="18"/>
      <c r="U228" s="18"/>
    </row>
    <row r="229" spans="2:21" x14ac:dyDescent="0.2">
      <c r="B229" s="21"/>
      <c r="C229" s="18"/>
      <c r="D229" s="18"/>
      <c r="E229" s="18"/>
      <c r="F229" s="18"/>
      <c r="G229" s="18"/>
      <c r="H229" s="18"/>
      <c r="I229" s="21"/>
      <c r="J229" s="18"/>
      <c r="K229" s="18"/>
      <c r="L229" s="18"/>
      <c r="M229" s="18"/>
      <c r="N229" s="18"/>
      <c r="O229" s="18"/>
      <c r="P229" s="74"/>
      <c r="Q229" s="18"/>
      <c r="R229" s="18"/>
      <c r="S229" s="18"/>
      <c r="T229" s="18"/>
      <c r="U229" s="18"/>
    </row>
    <row r="230" spans="2:21" x14ac:dyDescent="0.2">
      <c r="B230" s="21"/>
      <c r="C230" s="18"/>
      <c r="D230" s="18"/>
      <c r="E230" s="18"/>
      <c r="F230" s="18"/>
      <c r="G230" s="18"/>
      <c r="H230" s="18"/>
      <c r="I230" s="21"/>
      <c r="J230" s="18"/>
      <c r="K230" s="18"/>
      <c r="L230" s="18"/>
      <c r="M230" s="18"/>
      <c r="N230" s="18"/>
      <c r="O230" s="18"/>
      <c r="P230" s="74"/>
      <c r="Q230" s="18"/>
      <c r="R230" s="18"/>
      <c r="S230" s="18"/>
      <c r="T230" s="18"/>
      <c r="U230" s="18"/>
    </row>
    <row r="231" spans="2:21" x14ac:dyDescent="0.2">
      <c r="B231" s="21"/>
      <c r="C231" s="18"/>
      <c r="D231" s="18"/>
      <c r="E231" s="18"/>
      <c r="F231" s="18"/>
      <c r="G231" s="18"/>
      <c r="H231" s="18"/>
      <c r="I231" s="21"/>
      <c r="J231" s="18"/>
      <c r="K231" s="18"/>
      <c r="L231" s="18"/>
      <c r="M231" s="18"/>
      <c r="N231" s="18"/>
      <c r="O231" s="18"/>
      <c r="P231" s="74"/>
      <c r="Q231" s="18"/>
      <c r="R231" s="18"/>
      <c r="S231" s="18"/>
      <c r="T231" s="18"/>
      <c r="U231" s="18"/>
    </row>
    <row r="232" spans="2:21" x14ac:dyDescent="0.2">
      <c r="B232" s="21"/>
      <c r="C232" s="18"/>
      <c r="D232" s="18"/>
      <c r="E232" s="18"/>
      <c r="F232" s="18"/>
      <c r="G232" s="18"/>
      <c r="H232" s="18"/>
      <c r="I232" s="21"/>
      <c r="J232" s="18"/>
      <c r="K232" s="18"/>
      <c r="L232" s="18"/>
      <c r="M232" s="18"/>
      <c r="N232" s="18"/>
      <c r="O232" s="18"/>
      <c r="P232" s="74"/>
      <c r="Q232" s="18"/>
      <c r="R232" s="18"/>
      <c r="S232" s="18"/>
      <c r="T232" s="18"/>
      <c r="U232" s="18"/>
    </row>
    <row r="233" spans="2:21" x14ac:dyDescent="0.2">
      <c r="B233" s="21"/>
      <c r="C233" s="18"/>
      <c r="D233" s="18"/>
      <c r="E233" s="18"/>
      <c r="F233" s="18"/>
      <c r="G233" s="18"/>
      <c r="H233" s="18"/>
      <c r="I233" s="21"/>
      <c r="J233" s="18"/>
      <c r="K233" s="18"/>
      <c r="L233" s="18"/>
      <c r="M233" s="18"/>
      <c r="N233" s="18"/>
      <c r="O233" s="18"/>
      <c r="P233" s="74"/>
      <c r="Q233" s="18"/>
      <c r="R233" s="18"/>
      <c r="S233" s="18"/>
      <c r="T233" s="18"/>
      <c r="U233" s="18"/>
    </row>
    <row r="234" spans="2:21" x14ac:dyDescent="0.2">
      <c r="B234" s="21"/>
      <c r="C234" s="18"/>
      <c r="D234" s="18"/>
      <c r="E234" s="18"/>
      <c r="F234" s="18"/>
      <c r="G234" s="18"/>
      <c r="H234" s="18"/>
      <c r="I234" s="21"/>
      <c r="J234" s="18"/>
      <c r="K234" s="18"/>
      <c r="L234" s="18"/>
      <c r="M234" s="18"/>
      <c r="N234" s="18"/>
      <c r="O234" s="18"/>
      <c r="P234" s="74"/>
      <c r="Q234" s="18"/>
      <c r="R234" s="18"/>
      <c r="S234" s="18"/>
      <c r="T234" s="18"/>
      <c r="U234" s="18"/>
    </row>
    <row r="235" spans="2:21" x14ac:dyDescent="0.2">
      <c r="B235" s="21"/>
      <c r="C235" s="18"/>
      <c r="D235" s="18"/>
      <c r="E235" s="18"/>
      <c r="F235" s="18"/>
      <c r="G235" s="18"/>
      <c r="H235" s="18"/>
      <c r="I235" s="21"/>
      <c r="J235" s="18"/>
      <c r="K235" s="18"/>
      <c r="L235" s="18"/>
      <c r="M235" s="18"/>
      <c r="N235" s="18"/>
      <c r="O235" s="18"/>
      <c r="P235" s="74"/>
      <c r="Q235" s="18"/>
      <c r="R235" s="18"/>
      <c r="S235" s="18"/>
      <c r="T235" s="18"/>
      <c r="U235" s="18"/>
    </row>
    <row r="236" spans="2:21" x14ac:dyDescent="0.2">
      <c r="B236" s="21"/>
      <c r="C236" s="18"/>
      <c r="D236" s="18"/>
      <c r="E236" s="18"/>
      <c r="F236" s="18"/>
      <c r="G236" s="18"/>
      <c r="H236" s="18"/>
      <c r="I236" s="21"/>
      <c r="J236" s="18"/>
      <c r="K236" s="18"/>
      <c r="L236" s="18"/>
      <c r="M236" s="18"/>
      <c r="N236" s="18"/>
      <c r="O236" s="18"/>
      <c r="P236" s="74"/>
      <c r="Q236" s="18"/>
      <c r="R236" s="18"/>
      <c r="S236" s="18"/>
      <c r="T236" s="18"/>
      <c r="U236" s="18"/>
    </row>
    <row r="237" spans="2:21" x14ac:dyDescent="0.2">
      <c r="B237" s="21"/>
      <c r="C237" s="18"/>
      <c r="D237" s="18"/>
      <c r="E237" s="18"/>
      <c r="F237" s="18"/>
      <c r="G237" s="18"/>
      <c r="H237" s="18"/>
      <c r="I237" s="21"/>
      <c r="J237" s="18"/>
      <c r="K237" s="18"/>
      <c r="L237" s="18"/>
      <c r="M237" s="18"/>
      <c r="N237" s="18"/>
      <c r="O237" s="18"/>
      <c r="P237" s="74"/>
      <c r="Q237" s="18"/>
      <c r="R237" s="18"/>
      <c r="S237" s="18"/>
      <c r="T237" s="18"/>
      <c r="U237" s="18"/>
    </row>
    <row r="238" spans="2:21" x14ac:dyDescent="0.2">
      <c r="B238" s="21"/>
      <c r="C238" s="18"/>
      <c r="D238" s="18"/>
      <c r="E238" s="18"/>
      <c r="F238" s="18"/>
      <c r="G238" s="18"/>
      <c r="H238" s="18"/>
      <c r="I238" s="21"/>
      <c r="J238" s="18"/>
      <c r="K238" s="18"/>
      <c r="L238" s="18"/>
      <c r="M238" s="18"/>
      <c r="N238" s="18"/>
      <c r="O238" s="18"/>
      <c r="P238" s="74"/>
      <c r="Q238" s="18"/>
      <c r="R238" s="18"/>
      <c r="S238" s="18"/>
      <c r="T238" s="18"/>
      <c r="U238" s="18"/>
    </row>
    <row r="239" spans="2:21" x14ac:dyDescent="0.2">
      <c r="B239" s="21"/>
      <c r="C239" s="18"/>
      <c r="D239" s="18"/>
      <c r="E239" s="18"/>
      <c r="F239" s="18"/>
      <c r="G239" s="18"/>
      <c r="H239" s="18"/>
      <c r="I239" s="21"/>
      <c r="J239" s="18"/>
      <c r="K239" s="18"/>
      <c r="L239" s="18"/>
      <c r="M239" s="18"/>
      <c r="N239" s="18"/>
      <c r="O239" s="18"/>
      <c r="P239" s="74"/>
      <c r="Q239" s="18"/>
      <c r="R239" s="18"/>
      <c r="S239" s="18"/>
      <c r="T239" s="18"/>
      <c r="U239" s="18"/>
    </row>
    <row r="240" spans="2:21" x14ac:dyDescent="0.2">
      <c r="B240" s="21"/>
      <c r="C240" s="18"/>
      <c r="D240" s="18"/>
      <c r="E240" s="18"/>
      <c r="F240" s="18"/>
      <c r="G240" s="18"/>
      <c r="H240" s="18"/>
      <c r="I240" s="21"/>
      <c r="J240" s="18"/>
      <c r="K240" s="18"/>
      <c r="L240" s="18"/>
      <c r="M240" s="18"/>
      <c r="N240" s="18"/>
      <c r="O240" s="18"/>
      <c r="P240" s="74"/>
      <c r="Q240" s="18"/>
      <c r="R240" s="18"/>
      <c r="S240" s="18"/>
      <c r="T240" s="18"/>
      <c r="U240" s="18"/>
    </row>
    <row r="241" spans="2:21" x14ac:dyDescent="0.2">
      <c r="B241" s="21"/>
      <c r="C241" s="18"/>
      <c r="D241" s="18"/>
      <c r="E241" s="18"/>
      <c r="F241" s="18"/>
      <c r="G241" s="18"/>
      <c r="H241" s="18"/>
      <c r="I241" s="21"/>
      <c r="J241" s="18"/>
      <c r="K241" s="18"/>
      <c r="L241" s="18"/>
      <c r="M241" s="18"/>
      <c r="N241" s="18"/>
      <c r="O241" s="18"/>
      <c r="P241" s="74"/>
      <c r="Q241" s="18"/>
      <c r="R241" s="18"/>
      <c r="S241" s="18"/>
      <c r="T241" s="18"/>
      <c r="U241" s="18"/>
    </row>
    <row r="242" spans="2:21" x14ac:dyDescent="0.2">
      <c r="B242" s="21"/>
      <c r="C242" s="18"/>
      <c r="D242" s="18"/>
      <c r="E242" s="18"/>
      <c r="F242" s="18"/>
      <c r="G242" s="18"/>
      <c r="H242" s="18"/>
      <c r="I242" s="21"/>
      <c r="J242" s="18"/>
      <c r="K242" s="18"/>
      <c r="L242" s="18"/>
      <c r="M242" s="18"/>
      <c r="N242" s="18"/>
      <c r="O242" s="18"/>
      <c r="P242" s="74"/>
      <c r="Q242" s="18"/>
      <c r="R242" s="18"/>
      <c r="S242" s="18"/>
      <c r="T242" s="18"/>
      <c r="U242" s="18"/>
    </row>
    <row r="243" spans="2:21" x14ac:dyDescent="0.2">
      <c r="B243" s="21"/>
      <c r="C243" s="18"/>
      <c r="D243" s="18"/>
      <c r="E243" s="18"/>
      <c r="F243" s="18"/>
      <c r="G243" s="18"/>
      <c r="H243" s="18"/>
      <c r="I243" s="21"/>
      <c r="J243" s="18"/>
      <c r="K243" s="18"/>
      <c r="L243" s="18"/>
      <c r="M243" s="18"/>
      <c r="N243" s="18"/>
      <c r="O243" s="18"/>
      <c r="P243" s="74"/>
      <c r="Q243" s="18"/>
      <c r="R243" s="18"/>
      <c r="S243" s="18"/>
      <c r="T243" s="18"/>
      <c r="U243" s="18"/>
    </row>
    <row r="244" spans="2:21" x14ac:dyDescent="0.2">
      <c r="B244" s="21"/>
      <c r="C244" s="18"/>
      <c r="D244" s="18"/>
      <c r="E244" s="18"/>
      <c r="F244" s="18"/>
      <c r="G244" s="18"/>
      <c r="H244" s="18"/>
      <c r="I244" s="21"/>
      <c r="J244" s="18"/>
      <c r="K244" s="18"/>
      <c r="L244" s="18"/>
      <c r="M244" s="18"/>
      <c r="N244" s="18"/>
      <c r="O244" s="18"/>
      <c r="P244" s="74"/>
      <c r="Q244" s="18"/>
      <c r="R244" s="18"/>
      <c r="S244" s="18"/>
      <c r="T244" s="18"/>
      <c r="U244" s="18"/>
    </row>
    <row r="245" spans="2:21" x14ac:dyDescent="0.2">
      <c r="B245" s="21"/>
      <c r="C245" s="18"/>
      <c r="D245" s="18"/>
      <c r="E245" s="18"/>
      <c r="F245" s="18"/>
      <c r="G245" s="18"/>
      <c r="H245" s="18"/>
      <c r="I245" s="21"/>
      <c r="J245" s="18"/>
      <c r="K245" s="18"/>
      <c r="L245" s="18"/>
      <c r="M245" s="18"/>
      <c r="N245" s="18"/>
      <c r="O245" s="18"/>
      <c r="P245" s="74"/>
      <c r="Q245" s="18"/>
      <c r="R245" s="18"/>
      <c r="S245" s="18"/>
      <c r="T245" s="18"/>
      <c r="U245" s="18"/>
    </row>
    <row r="246" spans="2:21" x14ac:dyDescent="0.2">
      <c r="B246" s="21"/>
      <c r="C246" s="18"/>
      <c r="D246" s="18"/>
      <c r="E246" s="18"/>
      <c r="F246" s="18"/>
      <c r="G246" s="18"/>
      <c r="H246" s="18"/>
      <c r="I246" s="21"/>
      <c r="J246" s="18"/>
      <c r="K246" s="18"/>
      <c r="L246" s="18"/>
      <c r="M246" s="18"/>
      <c r="N246" s="18"/>
      <c r="O246" s="18"/>
      <c r="P246" s="74"/>
      <c r="Q246" s="18"/>
      <c r="R246" s="18"/>
      <c r="S246" s="18"/>
      <c r="T246" s="18"/>
      <c r="U246" s="18"/>
    </row>
    <row r="247" spans="2:21" x14ac:dyDescent="0.2">
      <c r="B247" s="21"/>
      <c r="C247" s="18"/>
      <c r="D247" s="18"/>
      <c r="E247" s="18"/>
      <c r="F247" s="18"/>
      <c r="G247" s="18"/>
      <c r="H247" s="18"/>
      <c r="I247" s="21"/>
      <c r="J247" s="18"/>
      <c r="K247" s="18"/>
      <c r="L247" s="18"/>
      <c r="M247" s="18"/>
      <c r="N247" s="18"/>
      <c r="O247" s="18"/>
      <c r="P247" s="74"/>
      <c r="Q247" s="18"/>
      <c r="R247" s="18"/>
      <c r="S247" s="18"/>
      <c r="T247" s="18"/>
      <c r="U247" s="18"/>
    </row>
    <row r="248" spans="2:21" x14ac:dyDescent="0.2">
      <c r="B248" s="21"/>
      <c r="C248" s="18"/>
      <c r="D248" s="18"/>
      <c r="E248" s="18"/>
      <c r="F248" s="18"/>
      <c r="G248" s="18"/>
      <c r="H248" s="18"/>
      <c r="I248" s="21"/>
      <c r="J248" s="18"/>
      <c r="K248" s="18"/>
      <c r="L248" s="18"/>
      <c r="M248" s="18"/>
      <c r="N248" s="18"/>
      <c r="O248" s="18"/>
      <c r="P248" s="74"/>
      <c r="Q248" s="18"/>
      <c r="R248" s="18"/>
      <c r="S248" s="18"/>
      <c r="T248" s="18"/>
      <c r="U248" s="18"/>
    </row>
    <row r="249" spans="2:21" x14ac:dyDescent="0.2">
      <c r="B249" s="21"/>
      <c r="C249" s="18"/>
      <c r="D249" s="18"/>
      <c r="E249" s="18"/>
      <c r="F249" s="18"/>
      <c r="G249" s="18"/>
      <c r="H249" s="18"/>
      <c r="I249" s="21"/>
      <c r="J249" s="18"/>
      <c r="K249" s="18"/>
      <c r="L249" s="18"/>
      <c r="M249" s="18"/>
      <c r="N249" s="18"/>
      <c r="O249" s="18"/>
      <c r="P249" s="74"/>
      <c r="Q249" s="18"/>
      <c r="R249" s="18"/>
      <c r="S249" s="18"/>
      <c r="T249" s="18"/>
      <c r="U249" s="18"/>
    </row>
    <row r="250" spans="2:21" x14ac:dyDescent="0.2">
      <c r="B250" s="21"/>
      <c r="C250" s="18"/>
      <c r="D250" s="18"/>
      <c r="E250" s="18"/>
      <c r="F250" s="18"/>
      <c r="G250" s="18"/>
      <c r="H250" s="18"/>
      <c r="I250" s="21"/>
      <c r="J250" s="18"/>
      <c r="K250" s="18"/>
      <c r="L250" s="18"/>
      <c r="M250" s="18"/>
      <c r="N250" s="18"/>
      <c r="O250" s="18"/>
      <c r="P250" s="74"/>
      <c r="Q250" s="18"/>
      <c r="R250" s="18"/>
      <c r="S250" s="18"/>
      <c r="T250" s="18"/>
      <c r="U250" s="18"/>
    </row>
    <row r="251" spans="2:21" x14ac:dyDescent="0.2">
      <c r="B251" s="21"/>
      <c r="C251" s="18"/>
      <c r="D251" s="18"/>
      <c r="E251" s="18"/>
      <c r="F251" s="18"/>
      <c r="G251" s="18"/>
      <c r="H251" s="18"/>
      <c r="I251" s="21"/>
      <c r="J251" s="18"/>
      <c r="K251" s="18"/>
      <c r="L251" s="18"/>
      <c r="M251" s="18"/>
      <c r="N251" s="18"/>
      <c r="O251" s="18"/>
      <c r="P251" s="74"/>
      <c r="Q251" s="18"/>
      <c r="R251" s="18"/>
      <c r="S251" s="18"/>
      <c r="T251" s="18"/>
      <c r="U251" s="18"/>
    </row>
    <row r="252" spans="2:21" x14ac:dyDescent="0.2">
      <c r="B252" s="21"/>
      <c r="C252" s="18"/>
      <c r="D252" s="18"/>
      <c r="E252" s="18"/>
      <c r="F252" s="18"/>
      <c r="G252" s="18"/>
      <c r="H252" s="18"/>
      <c r="I252" s="21"/>
      <c r="J252" s="18"/>
      <c r="K252" s="18"/>
      <c r="L252" s="18"/>
      <c r="M252" s="18"/>
      <c r="N252" s="18"/>
      <c r="O252" s="18"/>
      <c r="P252" s="74"/>
      <c r="Q252" s="18"/>
      <c r="R252" s="18"/>
      <c r="S252" s="18"/>
      <c r="T252" s="18"/>
      <c r="U252" s="18"/>
    </row>
    <row r="253" spans="2:21" x14ac:dyDescent="0.2">
      <c r="B253" s="21"/>
      <c r="C253" s="18"/>
      <c r="D253" s="18"/>
      <c r="E253" s="18"/>
      <c r="F253" s="18"/>
      <c r="G253" s="18"/>
      <c r="H253" s="18"/>
      <c r="I253" s="21"/>
      <c r="J253" s="18"/>
      <c r="K253" s="18"/>
      <c r="L253" s="18"/>
      <c r="M253" s="18"/>
      <c r="N253" s="18"/>
      <c r="O253" s="18"/>
      <c r="P253" s="74"/>
      <c r="Q253" s="18"/>
      <c r="R253" s="18"/>
      <c r="S253" s="18"/>
      <c r="T253" s="18"/>
      <c r="U253" s="18"/>
    </row>
    <row r="254" spans="2:21" x14ac:dyDescent="0.2">
      <c r="B254" s="21"/>
      <c r="C254" s="18"/>
      <c r="D254" s="18"/>
      <c r="E254" s="18"/>
      <c r="F254" s="18"/>
      <c r="G254" s="18"/>
      <c r="H254" s="18"/>
      <c r="I254" s="21"/>
      <c r="J254" s="18"/>
      <c r="K254" s="18"/>
      <c r="L254" s="18"/>
      <c r="M254" s="18"/>
      <c r="N254" s="18"/>
      <c r="O254" s="18"/>
      <c r="P254" s="74"/>
      <c r="Q254" s="18"/>
      <c r="R254" s="18"/>
      <c r="S254" s="18"/>
      <c r="T254" s="18"/>
      <c r="U254" s="18"/>
    </row>
    <row r="255" spans="2:21" x14ac:dyDescent="0.2">
      <c r="B255" s="21"/>
      <c r="C255" s="18"/>
      <c r="D255" s="18"/>
      <c r="E255" s="18"/>
      <c r="F255" s="18"/>
      <c r="G255" s="18"/>
      <c r="H255" s="18"/>
      <c r="I255" s="21"/>
      <c r="J255" s="18"/>
      <c r="K255" s="18"/>
      <c r="L255" s="18"/>
      <c r="M255" s="18"/>
      <c r="N255" s="18"/>
      <c r="O255" s="18"/>
      <c r="P255" s="74"/>
      <c r="Q255" s="18"/>
      <c r="R255" s="18"/>
      <c r="S255" s="18"/>
      <c r="T255" s="18"/>
      <c r="U255" s="18"/>
    </row>
    <row r="256" spans="2:21" x14ac:dyDescent="0.2">
      <c r="B256" s="21"/>
      <c r="C256" s="18"/>
      <c r="D256" s="18"/>
      <c r="E256" s="18"/>
      <c r="F256" s="18"/>
      <c r="G256" s="18"/>
      <c r="H256" s="18"/>
      <c r="I256" s="21"/>
      <c r="J256" s="18"/>
      <c r="K256" s="18"/>
      <c r="L256" s="18"/>
      <c r="M256" s="18"/>
      <c r="N256" s="18"/>
      <c r="O256" s="18"/>
      <c r="P256" s="74"/>
      <c r="Q256" s="18"/>
      <c r="R256" s="18"/>
      <c r="S256" s="18"/>
      <c r="T256" s="18"/>
      <c r="U256" s="18"/>
    </row>
    <row r="257" spans="2:21" x14ac:dyDescent="0.2">
      <c r="B257" s="21"/>
      <c r="C257" s="18"/>
      <c r="D257" s="18"/>
      <c r="E257" s="18"/>
      <c r="F257" s="18"/>
      <c r="G257" s="18"/>
      <c r="H257" s="18"/>
      <c r="I257" s="21"/>
      <c r="J257" s="18"/>
      <c r="K257" s="18"/>
      <c r="L257" s="18"/>
      <c r="M257" s="18"/>
      <c r="N257" s="18"/>
      <c r="O257" s="18"/>
      <c r="P257" s="74"/>
      <c r="Q257" s="18"/>
      <c r="R257" s="18"/>
      <c r="S257" s="18"/>
      <c r="T257" s="18"/>
      <c r="U257" s="18"/>
    </row>
    <row r="258" spans="2:21" x14ac:dyDescent="0.2">
      <c r="B258" s="21"/>
      <c r="C258" s="18"/>
      <c r="D258" s="18"/>
      <c r="E258" s="18"/>
      <c r="F258" s="18"/>
      <c r="G258" s="18"/>
      <c r="H258" s="18"/>
      <c r="I258" s="21"/>
      <c r="J258" s="18"/>
      <c r="K258" s="18"/>
      <c r="L258" s="18"/>
      <c r="M258" s="18"/>
      <c r="N258" s="18"/>
      <c r="O258" s="18"/>
      <c r="P258" s="74"/>
      <c r="Q258" s="18"/>
      <c r="R258" s="18"/>
      <c r="S258" s="18"/>
      <c r="T258" s="18"/>
      <c r="U258" s="18"/>
    </row>
    <row r="259" spans="2:21" x14ac:dyDescent="0.2">
      <c r="B259" s="21"/>
      <c r="C259" s="18"/>
      <c r="D259" s="18"/>
      <c r="E259" s="18"/>
      <c r="F259" s="18"/>
      <c r="G259" s="18"/>
      <c r="H259" s="18"/>
      <c r="I259" s="21"/>
      <c r="J259" s="18"/>
      <c r="K259" s="18"/>
      <c r="L259" s="18"/>
      <c r="M259" s="18"/>
      <c r="N259" s="18"/>
      <c r="O259" s="18"/>
      <c r="P259" s="74"/>
      <c r="Q259" s="18"/>
      <c r="R259" s="18"/>
      <c r="S259" s="18"/>
      <c r="T259" s="18"/>
      <c r="U259" s="18"/>
    </row>
    <row r="260" spans="2:21" x14ac:dyDescent="0.2">
      <c r="B260" s="21"/>
      <c r="C260" s="18"/>
      <c r="D260" s="18"/>
      <c r="E260" s="18"/>
      <c r="F260" s="18"/>
      <c r="G260" s="18"/>
      <c r="H260" s="18"/>
      <c r="I260" s="21"/>
      <c r="J260" s="18"/>
      <c r="K260" s="18"/>
      <c r="L260" s="18"/>
      <c r="M260" s="18"/>
      <c r="N260" s="18"/>
      <c r="O260" s="18"/>
      <c r="P260" s="74"/>
      <c r="Q260" s="18"/>
      <c r="R260" s="18"/>
      <c r="S260" s="18"/>
      <c r="T260" s="18"/>
      <c r="U260" s="18"/>
    </row>
    <row r="261" spans="2:21" x14ac:dyDescent="0.2">
      <c r="B261" s="21"/>
      <c r="C261" s="18"/>
      <c r="D261" s="18"/>
      <c r="E261" s="18"/>
      <c r="F261" s="18"/>
      <c r="G261" s="18"/>
      <c r="H261" s="18"/>
      <c r="I261" s="21"/>
      <c r="J261" s="18"/>
      <c r="K261" s="18"/>
      <c r="L261" s="18"/>
      <c r="M261" s="18"/>
      <c r="N261" s="18"/>
      <c r="O261" s="18"/>
      <c r="P261" s="74"/>
      <c r="Q261" s="18"/>
      <c r="R261" s="18"/>
      <c r="S261" s="18"/>
      <c r="T261" s="18"/>
      <c r="U261" s="18"/>
    </row>
    <row r="262" spans="2:21" x14ac:dyDescent="0.2">
      <c r="B262" s="21"/>
      <c r="C262" s="18"/>
      <c r="D262" s="18"/>
      <c r="E262" s="18"/>
      <c r="F262" s="18"/>
      <c r="G262" s="18"/>
      <c r="H262" s="18"/>
      <c r="I262" s="21"/>
      <c r="J262" s="18"/>
      <c r="K262" s="18"/>
      <c r="L262" s="18"/>
      <c r="M262" s="18"/>
      <c r="N262" s="18"/>
      <c r="O262" s="18"/>
      <c r="P262" s="74"/>
      <c r="Q262" s="18"/>
      <c r="R262" s="18"/>
      <c r="S262" s="18"/>
      <c r="T262" s="18"/>
      <c r="U262" s="18"/>
    </row>
    <row r="263" spans="2:21" x14ac:dyDescent="0.2">
      <c r="B263" s="21"/>
      <c r="C263" s="18"/>
      <c r="D263" s="18"/>
      <c r="E263" s="18"/>
      <c r="F263" s="18"/>
      <c r="G263" s="18"/>
      <c r="H263" s="18"/>
      <c r="I263" s="21"/>
      <c r="J263" s="18"/>
      <c r="K263" s="18"/>
      <c r="L263" s="18"/>
      <c r="M263" s="18"/>
      <c r="N263" s="18"/>
      <c r="O263" s="18"/>
      <c r="P263" s="74"/>
      <c r="Q263" s="18"/>
      <c r="R263" s="18"/>
      <c r="S263" s="18"/>
      <c r="T263" s="18"/>
      <c r="U263" s="18"/>
    </row>
    <row r="264" spans="2:21" x14ac:dyDescent="0.2">
      <c r="B264" s="21"/>
      <c r="C264" s="18"/>
      <c r="D264" s="18"/>
      <c r="E264" s="18"/>
      <c r="F264" s="18"/>
      <c r="G264" s="18"/>
      <c r="H264" s="18"/>
      <c r="I264" s="21"/>
      <c r="J264" s="18"/>
      <c r="K264" s="18"/>
      <c r="L264" s="18"/>
      <c r="M264" s="18"/>
      <c r="N264" s="18"/>
      <c r="O264" s="18"/>
      <c r="P264" s="74"/>
      <c r="Q264" s="18"/>
      <c r="R264" s="18"/>
      <c r="S264" s="18"/>
      <c r="T264" s="18"/>
      <c r="U264" s="18"/>
    </row>
    <row r="265" spans="2:21" x14ac:dyDescent="0.2">
      <c r="B265" s="21"/>
      <c r="C265" s="18"/>
      <c r="D265" s="18"/>
      <c r="E265" s="18"/>
      <c r="F265" s="18"/>
      <c r="G265" s="18"/>
      <c r="H265" s="18"/>
      <c r="I265" s="21"/>
      <c r="J265" s="18"/>
      <c r="K265" s="18"/>
      <c r="L265" s="18"/>
      <c r="M265" s="18"/>
      <c r="N265" s="18"/>
      <c r="O265" s="18"/>
      <c r="P265" s="74"/>
      <c r="Q265" s="18"/>
      <c r="R265" s="18"/>
      <c r="S265" s="18"/>
      <c r="T265" s="18"/>
      <c r="U265" s="18"/>
    </row>
    <row r="266" spans="2:21" x14ac:dyDescent="0.2">
      <c r="B266" s="21"/>
      <c r="C266" s="18"/>
      <c r="D266" s="18"/>
      <c r="E266" s="18"/>
      <c r="F266" s="18"/>
      <c r="G266" s="18"/>
      <c r="H266" s="18"/>
      <c r="I266" s="21"/>
      <c r="J266" s="18"/>
      <c r="K266" s="18"/>
      <c r="L266" s="18"/>
      <c r="M266" s="18"/>
      <c r="N266" s="18"/>
      <c r="O266" s="18"/>
      <c r="P266" s="74"/>
      <c r="Q266" s="18"/>
      <c r="R266" s="18"/>
      <c r="S266" s="18"/>
      <c r="T266" s="18"/>
      <c r="U266" s="18"/>
    </row>
    <row r="267" spans="2:21" x14ac:dyDescent="0.2">
      <c r="B267" s="21"/>
      <c r="C267" s="18"/>
      <c r="D267" s="18"/>
      <c r="E267" s="18"/>
      <c r="F267" s="18"/>
      <c r="G267" s="18"/>
      <c r="H267" s="18"/>
      <c r="I267" s="21"/>
      <c r="J267" s="18"/>
      <c r="K267" s="18"/>
      <c r="L267" s="18"/>
      <c r="M267" s="18"/>
      <c r="N267" s="18"/>
      <c r="O267" s="18"/>
      <c r="P267" s="74"/>
      <c r="Q267" s="18"/>
      <c r="R267" s="18"/>
      <c r="S267" s="18"/>
      <c r="T267" s="18"/>
      <c r="U267" s="18"/>
    </row>
    <row r="268" spans="2:21" x14ac:dyDescent="0.2">
      <c r="B268" s="21"/>
      <c r="C268" s="18"/>
      <c r="D268" s="18"/>
      <c r="E268" s="18"/>
      <c r="F268" s="18"/>
      <c r="G268" s="18"/>
      <c r="H268" s="18"/>
      <c r="I268" s="21"/>
      <c r="J268" s="18"/>
      <c r="K268" s="18"/>
      <c r="L268" s="18"/>
      <c r="M268" s="18"/>
      <c r="N268" s="18"/>
      <c r="O268" s="18"/>
      <c r="P268" s="74"/>
      <c r="Q268" s="18"/>
      <c r="R268" s="18"/>
      <c r="S268" s="18"/>
      <c r="T268" s="18"/>
      <c r="U268" s="18"/>
    </row>
    <row r="269" spans="2:21" x14ac:dyDescent="0.2">
      <c r="B269" s="21"/>
      <c r="C269" s="18"/>
      <c r="D269" s="18"/>
      <c r="E269" s="18"/>
      <c r="F269" s="18"/>
      <c r="G269" s="18"/>
      <c r="H269" s="18"/>
      <c r="I269" s="21"/>
      <c r="J269" s="18"/>
      <c r="K269" s="18"/>
      <c r="L269" s="18"/>
      <c r="M269" s="18"/>
      <c r="N269" s="18"/>
      <c r="O269" s="18"/>
      <c r="P269" s="74"/>
      <c r="Q269" s="18"/>
      <c r="R269" s="18"/>
      <c r="S269" s="18"/>
      <c r="T269" s="18"/>
      <c r="U269" s="18"/>
    </row>
    <row r="270" spans="2:21" x14ac:dyDescent="0.2">
      <c r="B270" s="21"/>
      <c r="C270" s="18"/>
      <c r="D270" s="18"/>
      <c r="E270" s="18"/>
      <c r="F270" s="18"/>
      <c r="G270" s="18"/>
      <c r="H270" s="18"/>
      <c r="I270" s="21"/>
      <c r="J270" s="18"/>
      <c r="K270" s="18"/>
      <c r="L270" s="18"/>
      <c r="M270" s="18"/>
      <c r="N270" s="18"/>
      <c r="O270" s="18"/>
      <c r="P270" s="74"/>
      <c r="Q270" s="18"/>
      <c r="R270" s="18"/>
      <c r="S270" s="18"/>
      <c r="T270" s="18"/>
      <c r="U270" s="18"/>
    </row>
    <row r="271" spans="2:21" x14ac:dyDescent="0.2">
      <c r="B271" s="21"/>
      <c r="C271" s="18"/>
      <c r="D271" s="18"/>
      <c r="E271" s="18"/>
      <c r="F271" s="18"/>
      <c r="G271" s="18"/>
      <c r="H271" s="18"/>
      <c r="I271" s="21"/>
      <c r="J271" s="18"/>
      <c r="K271" s="18"/>
      <c r="L271" s="18"/>
      <c r="M271" s="18"/>
      <c r="N271" s="18"/>
      <c r="O271" s="18"/>
      <c r="P271" s="74"/>
      <c r="Q271" s="18"/>
      <c r="R271" s="18"/>
      <c r="S271" s="18"/>
      <c r="T271" s="18"/>
      <c r="U271" s="18"/>
    </row>
    <row r="272" spans="2:21" x14ac:dyDescent="0.2">
      <c r="B272" s="21"/>
      <c r="C272" s="18"/>
      <c r="D272" s="18"/>
      <c r="E272" s="18"/>
      <c r="F272" s="18"/>
      <c r="G272" s="18"/>
      <c r="H272" s="18"/>
      <c r="I272" s="21"/>
      <c r="J272" s="18"/>
      <c r="K272" s="18"/>
      <c r="L272" s="18"/>
      <c r="M272" s="18"/>
      <c r="N272" s="18"/>
      <c r="O272" s="18"/>
      <c r="P272" s="74"/>
      <c r="Q272" s="18"/>
      <c r="R272" s="18"/>
      <c r="S272" s="18"/>
      <c r="T272" s="18"/>
      <c r="U272" s="18"/>
    </row>
    <row r="273" spans="2:21" x14ac:dyDescent="0.2">
      <c r="B273" s="21"/>
      <c r="C273" s="18"/>
      <c r="D273" s="18"/>
      <c r="E273" s="18"/>
      <c r="F273" s="18"/>
      <c r="G273" s="18"/>
      <c r="H273" s="18"/>
      <c r="I273" s="21"/>
      <c r="J273" s="18"/>
      <c r="K273" s="18"/>
      <c r="L273" s="18"/>
      <c r="M273" s="18"/>
      <c r="N273" s="18"/>
      <c r="O273" s="18"/>
      <c r="P273" s="74"/>
      <c r="Q273" s="18"/>
      <c r="R273" s="18"/>
      <c r="S273" s="18"/>
      <c r="T273" s="18"/>
      <c r="U273" s="18"/>
    </row>
    <row r="274" spans="2:21" x14ac:dyDescent="0.2">
      <c r="B274" s="21"/>
      <c r="C274" s="18"/>
      <c r="D274" s="18"/>
      <c r="E274" s="18"/>
      <c r="F274" s="18"/>
      <c r="G274" s="18"/>
      <c r="H274" s="18"/>
      <c r="I274" s="21"/>
      <c r="J274" s="18"/>
      <c r="K274" s="18"/>
      <c r="L274" s="18"/>
      <c r="M274" s="18"/>
      <c r="N274" s="18"/>
      <c r="O274" s="18"/>
      <c r="P274" s="74"/>
      <c r="Q274" s="18"/>
      <c r="R274" s="18"/>
      <c r="S274" s="18"/>
      <c r="T274" s="18"/>
      <c r="U274" s="18"/>
    </row>
    <row r="275" spans="2:21" x14ac:dyDescent="0.2">
      <c r="B275" s="21"/>
      <c r="C275" s="18"/>
      <c r="D275" s="18"/>
      <c r="E275" s="18"/>
      <c r="F275" s="18"/>
      <c r="G275" s="18"/>
      <c r="H275" s="18"/>
      <c r="I275" s="21"/>
      <c r="J275" s="18"/>
      <c r="K275" s="18"/>
      <c r="L275" s="18"/>
      <c r="M275" s="18"/>
      <c r="N275" s="18"/>
      <c r="O275" s="18"/>
      <c r="P275" s="74"/>
      <c r="Q275" s="18"/>
      <c r="R275" s="18"/>
      <c r="S275" s="18"/>
      <c r="T275" s="18"/>
      <c r="U275" s="18"/>
    </row>
    <row r="276" spans="2:21" x14ac:dyDescent="0.2">
      <c r="B276" s="21"/>
      <c r="C276" s="18"/>
      <c r="D276" s="18"/>
      <c r="E276" s="18"/>
      <c r="F276" s="18"/>
      <c r="G276" s="18"/>
      <c r="H276" s="18"/>
      <c r="I276" s="21"/>
      <c r="J276" s="18"/>
      <c r="K276" s="18"/>
      <c r="L276" s="18"/>
      <c r="M276" s="18"/>
      <c r="N276" s="18"/>
      <c r="O276" s="18"/>
      <c r="P276" s="74"/>
      <c r="Q276" s="18"/>
      <c r="R276" s="18"/>
      <c r="S276" s="18"/>
      <c r="T276" s="18"/>
      <c r="U276" s="18"/>
    </row>
    <row r="277" spans="2:21" x14ac:dyDescent="0.2">
      <c r="B277" s="21"/>
      <c r="C277" s="18"/>
      <c r="D277" s="18"/>
      <c r="E277" s="18"/>
      <c r="F277" s="18"/>
      <c r="G277" s="18"/>
      <c r="H277" s="18"/>
      <c r="I277" s="21"/>
      <c r="J277" s="18"/>
      <c r="K277" s="18"/>
      <c r="L277" s="18"/>
      <c r="M277" s="18"/>
      <c r="N277" s="18"/>
      <c r="O277" s="18"/>
      <c r="P277" s="74"/>
      <c r="Q277" s="18"/>
      <c r="R277" s="18"/>
      <c r="S277" s="18"/>
      <c r="T277" s="18"/>
      <c r="U277" s="18"/>
    </row>
    <row r="278" spans="2:21" x14ac:dyDescent="0.2">
      <c r="B278" s="21"/>
      <c r="C278" s="18"/>
      <c r="D278" s="18"/>
      <c r="E278" s="18"/>
      <c r="F278" s="18"/>
      <c r="G278" s="18"/>
      <c r="H278" s="18"/>
      <c r="I278" s="21"/>
      <c r="J278" s="18"/>
      <c r="K278" s="18"/>
      <c r="L278" s="18"/>
      <c r="M278" s="18"/>
      <c r="N278" s="18"/>
      <c r="O278" s="18"/>
      <c r="P278" s="74"/>
      <c r="Q278" s="18"/>
      <c r="R278" s="18"/>
      <c r="S278" s="18"/>
      <c r="T278" s="18"/>
      <c r="U278" s="18"/>
    </row>
    <row r="279" spans="2:21" x14ac:dyDescent="0.2">
      <c r="B279" s="21"/>
      <c r="C279" s="18"/>
      <c r="D279" s="18"/>
      <c r="E279" s="18"/>
      <c r="F279" s="18"/>
      <c r="G279" s="18"/>
      <c r="H279" s="18"/>
      <c r="I279" s="21"/>
      <c r="J279" s="18"/>
      <c r="K279" s="18"/>
      <c r="L279" s="18"/>
      <c r="M279" s="18"/>
      <c r="N279" s="18"/>
      <c r="O279" s="18"/>
      <c r="P279" s="74"/>
      <c r="Q279" s="18"/>
      <c r="R279" s="18"/>
      <c r="S279" s="18"/>
      <c r="T279" s="18"/>
      <c r="U279" s="18"/>
    </row>
    <row r="280" spans="2:21" x14ac:dyDescent="0.2">
      <c r="B280" s="21"/>
      <c r="C280" s="18"/>
      <c r="D280" s="18"/>
      <c r="E280" s="18"/>
      <c r="F280" s="18"/>
      <c r="G280" s="18"/>
      <c r="H280" s="18"/>
      <c r="I280" s="21"/>
      <c r="J280" s="18"/>
      <c r="K280" s="18"/>
      <c r="L280" s="18"/>
      <c r="M280" s="18"/>
      <c r="N280" s="18"/>
      <c r="O280" s="18"/>
      <c r="P280" s="74"/>
      <c r="Q280" s="18"/>
      <c r="R280" s="18"/>
      <c r="S280" s="18"/>
      <c r="T280" s="18"/>
      <c r="U280" s="18"/>
    </row>
    <row r="281" spans="2:21" x14ac:dyDescent="0.2">
      <c r="B281" s="21"/>
      <c r="C281" s="18"/>
      <c r="D281" s="18"/>
      <c r="E281" s="18"/>
      <c r="F281" s="18"/>
      <c r="G281" s="18"/>
      <c r="H281" s="18"/>
      <c r="I281" s="21"/>
      <c r="J281" s="18"/>
      <c r="K281" s="18"/>
      <c r="L281" s="18"/>
      <c r="M281" s="18"/>
      <c r="N281" s="18"/>
      <c r="O281" s="18"/>
      <c r="P281" s="74"/>
      <c r="Q281" s="18"/>
      <c r="R281" s="18"/>
      <c r="S281" s="18"/>
      <c r="T281" s="18"/>
      <c r="U281" s="18"/>
    </row>
    <row r="282" spans="2:21" x14ac:dyDescent="0.2">
      <c r="B282" s="21"/>
      <c r="C282" s="18"/>
      <c r="D282" s="18"/>
      <c r="E282" s="18"/>
      <c r="F282" s="18"/>
      <c r="G282" s="18"/>
      <c r="H282" s="18"/>
      <c r="I282" s="21"/>
      <c r="J282" s="18"/>
      <c r="K282" s="18"/>
      <c r="L282" s="18"/>
      <c r="M282" s="18"/>
      <c r="N282" s="18"/>
      <c r="O282" s="18"/>
      <c r="P282" s="74"/>
      <c r="Q282" s="18"/>
      <c r="R282" s="18"/>
      <c r="S282" s="18"/>
      <c r="T282" s="18"/>
      <c r="U282" s="18"/>
    </row>
    <row r="283" spans="2:21" x14ac:dyDescent="0.2">
      <c r="B283" s="21"/>
      <c r="C283" s="18"/>
      <c r="D283" s="18"/>
      <c r="E283" s="18"/>
      <c r="F283" s="18"/>
      <c r="G283" s="18"/>
      <c r="H283" s="18"/>
      <c r="I283" s="21"/>
      <c r="J283" s="18"/>
      <c r="K283" s="18"/>
      <c r="L283" s="18"/>
      <c r="M283" s="18"/>
      <c r="N283" s="18"/>
      <c r="O283" s="18"/>
      <c r="P283" s="74"/>
      <c r="Q283" s="18"/>
      <c r="R283" s="18"/>
      <c r="S283" s="18"/>
      <c r="T283" s="18"/>
      <c r="U283" s="18"/>
    </row>
    <row r="284" spans="2:21" x14ac:dyDescent="0.2">
      <c r="B284" s="21"/>
      <c r="C284" s="18"/>
      <c r="D284" s="18"/>
      <c r="E284" s="18"/>
      <c r="F284" s="18"/>
      <c r="G284" s="18"/>
      <c r="H284" s="18"/>
      <c r="I284" s="21"/>
      <c r="J284" s="18"/>
      <c r="K284" s="18"/>
      <c r="L284" s="18"/>
      <c r="M284" s="18"/>
      <c r="N284" s="18"/>
      <c r="O284" s="18"/>
      <c r="P284" s="74"/>
      <c r="Q284" s="18"/>
      <c r="R284" s="18"/>
      <c r="S284" s="18"/>
      <c r="T284" s="18"/>
      <c r="U284" s="18"/>
    </row>
    <row r="285" spans="2:21" x14ac:dyDescent="0.2">
      <c r="B285" s="21"/>
      <c r="C285" s="18"/>
      <c r="D285" s="18"/>
      <c r="E285" s="18"/>
      <c r="F285" s="18"/>
      <c r="G285" s="18"/>
      <c r="H285" s="18"/>
      <c r="I285" s="21"/>
      <c r="J285" s="18"/>
      <c r="K285" s="18"/>
      <c r="L285" s="18"/>
      <c r="M285" s="18"/>
      <c r="N285" s="18"/>
      <c r="O285" s="18"/>
      <c r="P285" s="74"/>
      <c r="Q285" s="18"/>
      <c r="R285" s="18"/>
      <c r="S285" s="18"/>
      <c r="T285" s="18"/>
      <c r="U285" s="18"/>
    </row>
    <row r="286" spans="2:21" x14ac:dyDescent="0.2">
      <c r="B286" s="21"/>
      <c r="C286" s="18"/>
      <c r="D286" s="18"/>
      <c r="E286" s="18"/>
      <c r="F286" s="18"/>
      <c r="G286" s="18"/>
      <c r="H286" s="18"/>
      <c r="I286" s="21"/>
      <c r="J286" s="18"/>
      <c r="K286" s="18"/>
      <c r="L286" s="18"/>
      <c r="M286" s="18"/>
      <c r="N286" s="18"/>
      <c r="O286" s="18"/>
      <c r="P286" s="74"/>
      <c r="Q286" s="18"/>
      <c r="R286" s="18"/>
      <c r="S286" s="18"/>
      <c r="T286" s="18"/>
      <c r="U286" s="18"/>
    </row>
    <row r="287" spans="2:21" x14ac:dyDescent="0.2">
      <c r="B287" s="21"/>
      <c r="C287" s="18"/>
      <c r="D287" s="18"/>
      <c r="E287" s="18"/>
      <c r="F287" s="18"/>
      <c r="G287" s="18"/>
      <c r="H287" s="18"/>
      <c r="I287" s="21"/>
      <c r="J287" s="18"/>
      <c r="K287" s="18"/>
      <c r="L287" s="18"/>
      <c r="M287" s="18"/>
      <c r="N287" s="18"/>
      <c r="O287" s="18"/>
      <c r="P287" s="74"/>
      <c r="Q287" s="18"/>
      <c r="R287" s="18"/>
      <c r="S287" s="18"/>
      <c r="T287" s="18"/>
      <c r="U287" s="18"/>
    </row>
    <row r="288" spans="2:21" x14ac:dyDescent="0.2">
      <c r="B288" s="21"/>
      <c r="C288" s="18"/>
      <c r="D288" s="18"/>
      <c r="E288" s="18"/>
      <c r="F288" s="18"/>
      <c r="G288" s="18"/>
      <c r="H288" s="18"/>
      <c r="I288" s="21"/>
      <c r="J288" s="18"/>
      <c r="K288" s="18"/>
      <c r="L288" s="18"/>
      <c r="M288" s="18"/>
      <c r="N288" s="18"/>
      <c r="O288" s="18"/>
      <c r="P288" s="74"/>
      <c r="Q288" s="18"/>
      <c r="R288" s="18"/>
      <c r="S288" s="18"/>
      <c r="T288" s="18"/>
      <c r="U288" s="18"/>
    </row>
    <row r="289" spans="2:21" x14ac:dyDescent="0.2">
      <c r="B289" s="21"/>
      <c r="C289" s="18"/>
      <c r="D289" s="18"/>
      <c r="E289" s="18"/>
      <c r="F289" s="18"/>
      <c r="G289" s="18"/>
      <c r="H289" s="18"/>
      <c r="I289" s="21"/>
      <c r="J289" s="18"/>
      <c r="K289" s="18"/>
      <c r="L289" s="18"/>
      <c r="M289" s="18"/>
      <c r="N289" s="18"/>
      <c r="O289" s="18"/>
      <c r="P289" s="74"/>
      <c r="Q289" s="18"/>
      <c r="R289" s="18"/>
      <c r="S289" s="18"/>
      <c r="T289" s="18"/>
      <c r="U289" s="18"/>
    </row>
    <row r="290" spans="2:21" x14ac:dyDescent="0.2">
      <c r="B290" s="21"/>
      <c r="C290" s="18"/>
      <c r="D290" s="18"/>
      <c r="E290" s="18"/>
      <c r="F290" s="18"/>
      <c r="G290" s="18"/>
      <c r="H290" s="18"/>
      <c r="I290" s="21"/>
      <c r="J290" s="18"/>
      <c r="K290" s="18"/>
      <c r="L290" s="18"/>
      <c r="M290" s="18"/>
      <c r="N290" s="18"/>
      <c r="O290" s="18"/>
      <c r="P290" s="74"/>
      <c r="Q290" s="18"/>
      <c r="R290" s="18"/>
      <c r="S290" s="18"/>
      <c r="T290" s="18"/>
      <c r="U290" s="18"/>
    </row>
    <row r="291" spans="2:21" x14ac:dyDescent="0.2">
      <c r="B291" s="21"/>
      <c r="C291" s="18"/>
      <c r="D291" s="18"/>
      <c r="E291" s="18"/>
      <c r="F291" s="18"/>
      <c r="G291" s="18"/>
      <c r="H291" s="18"/>
      <c r="I291" s="21"/>
      <c r="J291" s="18"/>
      <c r="K291" s="18"/>
      <c r="L291" s="18"/>
      <c r="M291" s="18"/>
      <c r="N291" s="18"/>
      <c r="O291" s="18"/>
      <c r="P291" s="74"/>
      <c r="Q291" s="18"/>
      <c r="R291" s="18"/>
      <c r="S291" s="18"/>
      <c r="T291" s="18"/>
      <c r="U291" s="18"/>
    </row>
    <row r="292" spans="2:21" x14ac:dyDescent="0.2">
      <c r="B292" s="21"/>
      <c r="C292" s="18"/>
      <c r="D292" s="18"/>
      <c r="E292" s="18"/>
      <c r="F292" s="18"/>
      <c r="G292" s="18"/>
      <c r="H292" s="18"/>
      <c r="I292" s="21"/>
      <c r="J292" s="18"/>
      <c r="K292" s="18"/>
      <c r="L292" s="18"/>
      <c r="M292" s="18"/>
      <c r="N292" s="18"/>
      <c r="O292" s="18"/>
      <c r="P292" s="74"/>
      <c r="Q292" s="18"/>
      <c r="R292" s="18"/>
      <c r="S292" s="18"/>
      <c r="T292" s="18"/>
      <c r="U292" s="18"/>
    </row>
    <row r="293" spans="2:21" x14ac:dyDescent="0.2">
      <c r="B293" s="21"/>
      <c r="C293" s="18"/>
      <c r="D293" s="18"/>
      <c r="E293" s="18"/>
      <c r="F293" s="18"/>
      <c r="G293" s="18"/>
      <c r="H293" s="18"/>
      <c r="I293" s="21"/>
      <c r="J293" s="18"/>
      <c r="K293" s="18"/>
      <c r="L293" s="18"/>
      <c r="M293" s="18"/>
      <c r="N293" s="18"/>
      <c r="O293" s="18"/>
      <c r="P293" s="74"/>
      <c r="Q293" s="18"/>
      <c r="R293" s="18"/>
      <c r="S293" s="18"/>
      <c r="T293" s="18"/>
      <c r="U293" s="18"/>
    </row>
    <row r="294" spans="2:21" x14ac:dyDescent="0.2">
      <c r="B294" s="21"/>
      <c r="C294" s="18"/>
      <c r="D294" s="18"/>
      <c r="E294" s="18"/>
      <c r="F294" s="18"/>
      <c r="G294" s="18"/>
      <c r="H294" s="18"/>
      <c r="I294" s="21"/>
      <c r="J294" s="18"/>
      <c r="K294" s="18"/>
      <c r="L294" s="18"/>
      <c r="M294" s="18"/>
      <c r="N294" s="18"/>
      <c r="O294" s="18"/>
      <c r="P294" s="74"/>
      <c r="Q294" s="18"/>
      <c r="R294" s="18"/>
      <c r="S294" s="18"/>
      <c r="T294" s="18"/>
      <c r="U294" s="18"/>
    </row>
    <row r="295" spans="2:21" x14ac:dyDescent="0.2">
      <c r="B295" s="21"/>
      <c r="C295" s="18"/>
      <c r="D295" s="18"/>
      <c r="E295" s="18"/>
      <c r="F295" s="18"/>
      <c r="G295" s="18"/>
      <c r="H295" s="18"/>
      <c r="I295" s="21"/>
      <c r="J295" s="18"/>
      <c r="K295" s="18"/>
      <c r="L295" s="18"/>
      <c r="M295" s="18"/>
      <c r="N295" s="18"/>
      <c r="O295" s="18"/>
      <c r="P295" s="74"/>
      <c r="Q295" s="18"/>
      <c r="R295" s="18"/>
      <c r="S295" s="18"/>
      <c r="T295" s="18"/>
      <c r="U295" s="18"/>
    </row>
    <row r="296" spans="2:21" x14ac:dyDescent="0.2">
      <c r="B296" s="21"/>
      <c r="C296" s="18"/>
      <c r="D296" s="18"/>
      <c r="E296" s="18"/>
      <c r="F296" s="18"/>
      <c r="G296" s="18"/>
      <c r="H296" s="18"/>
      <c r="I296" s="21"/>
      <c r="J296" s="18"/>
      <c r="K296" s="18"/>
      <c r="L296" s="18"/>
      <c r="M296" s="18"/>
      <c r="N296" s="18"/>
      <c r="O296" s="18"/>
      <c r="P296" s="74"/>
      <c r="Q296" s="18"/>
      <c r="R296" s="18"/>
      <c r="S296" s="18"/>
      <c r="T296" s="18"/>
      <c r="U296" s="18"/>
    </row>
    <row r="297" spans="2:21" x14ac:dyDescent="0.2">
      <c r="B297" s="21"/>
      <c r="C297" s="18"/>
      <c r="D297" s="18"/>
      <c r="E297" s="18"/>
      <c r="F297" s="18"/>
      <c r="G297" s="18"/>
      <c r="H297" s="18"/>
      <c r="I297" s="21"/>
      <c r="J297" s="18"/>
      <c r="K297" s="18"/>
      <c r="L297" s="18"/>
      <c r="M297" s="18"/>
      <c r="N297" s="18"/>
      <c r="O297" s="18"/>
      <c r="P297" s="74"/>
      <c r="Q297" s="18"/>
      <c r="R297" s="18"/>
      <c r="S297" s="18"/>
      <c r="T297" s="18"/>
      <c r="U297" s="18"/>
    </row>
    <row r="298" spans="2:21" x14ac:dyDescent="0.2">
      <c r="B298" s="21"/>
      <c r="C298" s="18"/>
      <c r="D298" s="18"/>
      <c r="E298" s="18"/>
      <c r="F298" s="18"/>
      <c r="G298" s="18"/>
      <c r="H298" s="18"/>
      <c r="I298" s="21"/>
      <c r="J298" s="18"/>
      <c r="K298" s="18"/>
      <c r="L298" s="18"/>
      <c r="M298" s="18"/>
      <c r="N298" s="18"/>
      <c r="O298" s="18"/>
      <c r="P298" s="74"/>
      <c r="Q298" s="18"/>
      <c r="R298" s="18"/>
      <c r="S298" s="18"/>
      <c r="T298" s="18"/>
      <c r="U298" s="18"/>
    </row>
    <row r="299" spans="2:21" x14ac:dyDescent="0.2">
      <c r="B299" s="21"/>
      <c r="C299" s="18"/>
      <c r="D299" s="18"/>
      <c r="E299" s="18"/>
      <c r="F299" s="18"/>
      <c r="G299" s="18"/>
      <c r="H299" s="18"/>
      <c r="I299" s="21"/>
      <c r="J299" s="18"/>
      <c r="K299" s="18"/>
      <c r="L299" s="18"/>
      <c r="M299" s="18"/>
      <c r="N299" s="18"/>
      <c r="O299" s="18"/>
      <c r="P299" s="74"/>
      <c r="Q299" s="18"/>
      <c r="R299" s="18"/>
      <c r="S299" s="18"/>
      <c r="T299" s="18"/>
      <c r="U299" s="18"/>
    </row>
    <row r="300" spans="2:21" x14ac:dyDescent="0.2">
      <c r="B300" s="21"/>
      <c r="C300" s="18"/>
      <c r="D300" s="18"/>
      <c r="E300" s="18"/>
      <c r="F300" s="18"/>
      <c r="G300" s="18"/>
      <c r="H300" s="18"/>
      <c r="I300" s="21"/>
      <c r="J300" s="18"/>
      <c r="K300" s="18"/>
      <c r="L300" s="18"/>
      <c r="M300" s="18"/>
      <c r="N300" s="18"/>
      <c r="O300" s="18"/>
      <c r="P300" s="74"/>
      <c r="Q300" s="18"/>
      <c r="R300" s="18"/>
      <c r="S300" s="18"/>
      <c r="T300" s="18"/>
      <c r="U300" s="18"/>
    </row>
    <row r="301" spans="2:21" x14ac:dyDescent="0.2">
      <c r="B301" s="21"/>
      <c r="C301" s="18"/>
      <c r="D301" s="18"/>
      <c r="E301" s="18"/>
      <c r="F301" s="18"/>
      <c r="G301" s="18"/>
      <c r="H301" s="18"/>
      <c r="I301" s="21"/>
      <c r="J301" s="18"/>
      <c r="K301" s="18"/>
      <c r="L301" s="18"/>
      <c r="M301" s="18"/>
      <c r="N301" s="18"/>
      <c r="O301" s="18"/>
      <c r="P301" s="74"/>
      <c r="Q301" s="18"/>
      <c r="R301" s="18"/>
      <c r="S301" s="18"/>
      <c r="T301" s="18"/>
      <c r="U301" s="18"/>
    </row>
    <row r="302" spans="2:21" x14ac:dyDescent="0.2">
      <c r="B302" s="21"/>
      <c r="C302" s="18"/>
      <c r="D302" s="18"/>
      <c r="E302" s="18"/>
      <c r="F302" s="18"/>
      <c r="G302" s="18"/>
      <c r="H302" s="18"/>
      <c r="I302" s="21"/>
      <c r="J302" s="18"/>
      <c r="K302" s="18"/>
      <c r="L302" s="18"/>
      <c r="M302" s="18"/>
      <c r="N302" s="18"/>
      <c r="O302" s="18"/>
      <c r="P302" s="74"/>
      <c r="Q302" s="18"/>
      <c r="R302" s="18"/>
      <c r="S302" s="18"/>
      <c r="T302" s="18"/>
      <c r="U302" s="18"/>
    </row>
    <row r="303" spans="2:21" x14ac:dyDescent="0.2">
      <c r="B303" s="21"/>
      <c r="C303" s="18"/>
      <c r="D303" s="18"/>
      <c r="E303" s="18"/>
      <c r="F303" s="18"/>
      <c r="G303" s="18"/>
      <c r="H303" s="18"/>
      <c r="I303" s="21"/>
      <c r="J303" s="18"/>
      <c r="K303" s="18"/>
      <c r="L303" s="18"/>
      <c r="M303" s="18"/>
      <c r="N303" s="18"/>
      <c r="O303" s="18"/>
      <c r="P303" s="74"/>
      <c r="Q303" s="18"/>
      <c r="R303" s="18"/>
      <c r="S303" s="18"/>
      <c r="T303" s="18"/>
      <c r="U303" s="18"/>
    </row>
    <row r="304" spans="2:21" x14ac:dyDescent="0.2">
      <c r="B304" s="21"/>
      <c r="C304" s="18"/>
      <c r="D304" s="18"/>
      <c r="E304" s="18"/>
      <c r="F304" s="18"/>
      <c r="G304" s="18"/>
      <c r="H304" s="18"/>
      <c r="I304" s="21"/>
      <c r="J304" s="18"/>
      <c r="K304" s="18"/>
      <c r="L304" s="18"/>
      <c r="M304" s="18"/>
      <c r="N304" s="18"/>
      <c r="O304" s="18"/>
      <c r="P304" s="74"/>
      <c r="Q304" s="18"/>
      <c r="R304" s="18"/>
      <c r="S304" s="18"/>
      <c r="T304" s="18"/>
      <c r="U304" s="18"/>
    </row>
    <row r="305" spans="1:52" x14ac:dyDescent="0.2">
      <c r="B305" s="21"/>
      <c r="C305" s="18"/>
      <c r="D305" s="18"/>
      <c r="E305" s="18"/>
      <c r="F305" s="18"/>
      <c r="G305" s="18"/>
      <c r="H305" s="18"/>
      <c r="I305" s="21"/>
      <c r="J305" s="18"/>
      <c r="K305" s="18"/>
      <c r="L305" s="18"/>
      <c r="M305" s="18"/>
      <c r="N305" s="18"/>
      <c r="O305" s="18"/>
      <c r="P305" s="74"/>
      <c r="Q305" s="18"/>
      <c r="R305" s="18"/>
      <c r="S305" s="18"/>
      <c r="T305" s="18"/>
      <c r="U305" s="18"/>
    </row>
    <row r="306" spans="1:52" x14ac:dyDescent="0.2">
      <c r="B306" s="21"/>
      <c r="C306" s="18"/>
      <c r="D306" s="18"/>
      <c r="E306" s="18"/>
      <c r="F306" s="18"/>
      <c r="G306" s="18"/>
      <c r="H306" s="18"/>
      <c r="I306" s="21"/>
      <c r="J306" s="18"/>
      <c r="K306" s="18"/>
      <c r="L306" s="18"/>
      <c r="M306" s="18"/>
      <c r="N306" s="18"/>
      <c r="O306" s="18"/>
      <c r="P306" s="74"/>
      <c r="Q306" s="18"/>
      <c r="R306" s="18"/>
      <c r="S306" s="18"/>
      <c r="T306" s="18"/>
      <c r="U306" s="18"/>
    </row>
    <row r="307" spans="1:52" x14ac:dyDescent="0.2">
      <c r="B307" s="21"/>
      <c r="C307" s="18"/>
      <c r="D307" s="18"/>
      <c r="E307" s="18"/>
      <c r="F307" s="18"/>
      <c r="G307" s="18"/>
      <c r="H307" s="18"/>
      <c r="I307" s="21"/>
      <c r="J307" s="18"/>
      <c r="K307" s="18"/>
      <c r="L307" s="18"/>
      <c r="M307" s="18"/>
      <c r="N307" s="18"/>
      <c r="O307" s="18"/>
      <c r="P307" s="74"/>
      <c r="Q307" s="18"/>
      <c r="R307" s="18"/>
      <c r="S307" s="18"/>
      <c r="T307" s="18"/>
      <c r="U307" s="18"/>
    </row>
    <row r="308" spans="1:52" x14ac:dyDescent="0.2">
      <c r="B308" s="21"/>
      <c r="C308" s="18"/>
      <c r="D308" s="18"/>
      <c r="E308" s="18"/>
      <c r="F308" s="18"/>
      <c r="G308" s="18"/>
      <c r="H308" s="18"/>
      <c r="I308" s="21"/>
      <c r="J308" s="18"/>
      <c r="K308" s="18"/>
      <c r="L308" s="18"/>
      <c r="M308" s="18"/>
      <c r="N308" s="18"/>
      <c r="O308" s="18"/>
      <c r="P308" s="74"/>
      <c r="Q308" s="18"/>
      <c r="R308" s="18"/>
      <c r="S308" s="18"/>
      <c r="T308" s="18"/>
      <c r="U308" s="18"/>
    </row>
    <row r="309" spans="1:52" x14ac:dyDescent="0.2">
      <c r="B309" s="21"/>
      <c r="C309" s="18"/>
      <c r="D309" s="18"/>
      <c r="E309" s="18"/>
      <c r="F309" s="18"/>
      <c r="G309" s="18"/>
      <c r="H309" s="18"/>
      <c r="I309" s="21"/>
      <c r="J309" s="18"/>
      <c r="K309" s="18"/>
      <c r="L309" s="18"/>
      <c r="M309" s="18"/>
      <c r="N309" s="18"/>
      <c r="O309" s="18"/>
      <c r="P309" s="74"/>
      <c r="Q309" s="18"/>
      <c r="R309" s="18"/>
      <c r="S309" s="18"/>
      <c r="T309" s="18"/>
      <c r="U309" s="18"/>
    </row>
    <row r="310" spans="1:52" x14ac:dyDescent="0.2">
      <c r="B310" s="21"/>
      <c r="C310" s="18"/>
      <c r="D310" s="18"/>
      <c r="E310" s="18"/>
      <c r="F310" s="18"/>
      <c r="G310" s="18"/>
      <c r="H310" s="18"/>
      <c r="I310" s="21"/>
      <c r="J310" s="18"/>
      <c r="K310" s="18"/>
      <c r="L310" s="18"/>
      <c r="M310" s="18"/>
      <c r="N310" s="18"/>
      <c r="O310" s="18"/>
      <c r="P310" s="74"/>
      <c r="Q310" s="18"/>
      <c r="R310" s="18"/>
      <c r="S310" s="18"/>
      <c r="T310" s="18"/>
      <c r="U310" s="18"/>
    </row>
    <row r="311" spans="1:52" x14ac:dyDescent="0.2">
      <c r="B311" s="21"/>
      <c r="C311" s="18"/>
      <c r="D311" s="18"/>
      <c r="E311" s="18"/>
      <c r="F311" s="18"/>
      <c r="G311" s="18"/>
      <c r="H311" s="18"/>
      <c r="I311" s="21"/>
      <c r="J311" s="18"/>
      <c r="K311" s="18"/>
      <c r="L311" s="18"/>
      <c r="M311" s="18"/>
      <c r="N311" s="18"/>
      <c r="O311" s="18"/>
      <c r="P311" s="74"/>
      <c r="Q311" s="18"/>
      <c r="R311" s="18"/>
      <c r="S311" s="18"/>
      <c r="T311" s="18"/>
      <c r="U311" s="18"/>
    </row>
    <row r="312" spans="1:52" x14ac:dyDescent="0.2">
      <c r="B312" s="21"/>
      <c r="C312" s="18"/>
      <c r="D312" s="18"/>
      <c r="E312" s="18"/>
      <c r="F312" s="18"/>
      <c r="G312" s="18"/>
      <c r="H312" s="18"/>
      <c r="I312" s="21"/>
      <c r="J312" s="18"/>
      <c r="K312" s="18"/>
      <c r="L312" s="18"/>
      <c r="M312" s="18"/>
      <c r="N312" s="18"/>
      <c r="O312" s="18"/>
      <c r="P312" s="74"/>
      <c r="Q312" s="18"/>
      <c r="R312" s="18"/>
      <c r="S312" s="18"/>
      <c r="T312" s="18"/>
      <c r="U312" s="18"/>
    </row>
    <row r="313" spans="1:52" x14ac:dyDescent="0.2">
      <c r="B313" s="21"/>
      <c r="C313" s="18"/>
      <c r="D313" s="18"/>
      <c r="E313" s="18"/>
      <c r="F313" s="18"/>
      <c r="G313" s="18"/>
      <c r="H313" s="18"/>
      <c r="I313" s="21"/>
      <c r="J313" s="18"/>
      <c r="K313" s="18"/>
      <c r="L313" s="18"/>
      <c r="M313" s="18"/>
      <c r="N313" s="18"/>
      <c r="O313" s="18"/>
      <c r="P313" s="74"/>
      <c r="Q313" s="18"/>
      <c r="R313" s="18"/>
      <c r="S313" s="18"/>
      <c r="T313" s="18"/>
      <c r="U313" s="18"/>
    </row>
    <row r="314" spans="1:52" x14ac:dyDescent="0.2">
      <c r="B314" s="21"/>
      <c r="C314" s="18"/>
      <c r="D314" s="18"/>
      <c r="E314" s="18"/>
      <c r="F314" s="18"/>
      <c r="G314" s="18"/>
      <c r="H314" s="18"/>
      <c r="I314" s="21"/>
      <c r="J314" s="18"/>
      <c r="K314" s="18"/>
      <c r="L314" s="18"/>
      <c r="M314" s="18"/>
      <c r="N314" s="18"/>
      <c r="O314" s="18"/>
      <c r="P314" s="74"/>
      <c r="Q314" s="18"/>
      <c r="R314" s="18"/>
      <c r="S314" s="18"/>
      <c r="T314" s="18"/>
      <c r="U314" s="18"/>
    </row>
    <row r="315" spans="1:52" x14ac:dyDescent="0.2">
      <c r="B315" s="21"/>
      <c r="C315" s="18"/>
      <c r="D315" s="18"/>
      <c r="E315" s="18"/>
      <c r="F315" s="18"/>
      <c r="G315" s="18"/>
      <c r="H315" s="18"/>
      <c r="I315" s="21"/>
      <c r="J315" s="18"/>
      <c r="K315" s="18"/>
      <c r="L315" s="18"/>
      <c r="M315" s="18"/>
      <c r="N315" s="18"/>
      <c r="O315" s="18"/>
      <c r="P315" s="74"/>
      <c r="Q315" s="18"/>
      <c r="R315" s="18"/>
      <c r="S315" s="18"/>
      <c r="T315" s="18"/>
      <c r="U315" s="18"/>
    </row>
    <row r="316" spans="1:52" ht="18" x14ac:dyDescent="0.25">
      <c r="B316" s="152" t="s">
        <v>37</v>
      </c>
      <c r="C316" s="22"/>
      <c r="D316" s="22"/>
      <c r="E316" s="22"/>
      <c r="F316" s="22"/>
      <c r="G316" s="22"/>
      <c r="H316" s="22"/>
      <c r="I316" s="152" t="s">
        <v>37</v>
      </c>
      <c r="J316" s="22"/>
      <c r="K316" s="22"/>
      <c r="L316" s="22"/>
      <c r="M316" s="22"/>
      <c r="N316" s="22"/>
      <c r="O316" s="238"/>
      <c r="P316" s="238"/>
      <c r="Q316" s="238"/>
      <c r="R316" s="238"/>
      <c r="S316" s="238"/>
      <c r="T316" s="238"/>
      <c r="U316" s="238"/>
      <c r="V316" s="238"/>
    </row>
    <row r="317" spans="1:52" s="70" customFormat="1" ht="36" x14ac:dyDescent="0.25">
      <c r="A317" s="68"/>
      <c r="B317" s="222" t="s">
        <v>67</v>
      </c>
      <c r="C317" s="223"/>
      <c r="D317" s="223"/>
      <c r="E317" s="223"/>
      <c r="F317" s="223"/>
      <c r="G317" s="223"/>
      <c r="H317" s="223"/>
      <c r="I317" s="222" t="s">
        <v>67</v>
      </c>
      <c r="J317" s="223"/>
      <c r="K317" s="223"/>
      <c r="L317" s="223"/>
      <c r="M317" s="223"/>
      <c r="N317" s="223"/>
      <c r="O317" s="208"/>
      <c r="P317" s="209"/>
      <c r="Q317" s="218" t="s">
        <v>17</v>
      </c>
      <c r="R317" s="236"/>
      <c r="S317" s="236"/>
      <c r="T317" s="237"/>
      <c r="U317" s="69" t="s">
        <v>16</v>
      </c>
      <c r="V317" s="82" t="s">
        <v>29</v>
      </c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</row>
    <row r="318" spans="1:52" s="156" customFormat="1" x14ac:dyDescent="0.2">
      <c r="A318" s="40"/>
      <c r="B318" s="151" t="s">
        <v>12</v>
      </c>
      <c r="C318" s="151" t="s">
        <v>13</v>
      </c>
      <c r="D318" s="151"/>
      <c r="E318" s="151" t="s">
        <v>34</v>
      </c>
      <c r="F318" s="151" t="s">
        <v>35</v>
      </c>
      <c r="G318" s="151" t="s">
        <v>36</v>
      </c>
      <c r="H318" s="151"/>
      <c r="I318" s="151" t="s">
        <v>12</v>
      </c>
      <c r="J318" s="151" t="s">
        <v>13</v>
      </c>
      <c r="K318" s="151"/>
      <c r="L318" s="151" t="s">
        <v>34</v>
      </c>
      <c r="M318" s="151" t="s">
        <v>35</v>
      </c>
      <c r="N318" s="151" t="s">
        <v>36</v>
      </c>
      <c r="O318" s="151" t="s">
        <v>27</v>
      </c>
      <c r="P318" s="153" t="s">
        <v>11</v>
      </c>
      <c r="Q318" s="154" t="s">
        <v>14</v>
      </c>
      <c r="R318" s="151" t="s">
        <v>28</v>
      </c>
      <c r="S318" s="151" t="s">
        <v>27</v>
      </c>
      <c r="T318" s="153" t="s">
        <v>11</v>
      </c>
      <c r="U318" s="151"/>
      <c r="V318" s="155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</row>
    <row r="319" spans="1:52" x14ac:dyDescent="0.2">
      <c r="B319" s="24"/>
      <c r="C319" s="10"/>
      <c r="D319" s="181"/>
      <c r="E319" s="150"/>
      <c r="F319" s="150"/>
      <c r="G319" s="11"/>
      <c r="H319" s="11"/>
      <c r="I319" s="24"/>
      <c r="J319" s="10"/>
      <c r="K319" s="181"/>
      <c r="L319" s="150"/>
      <c r="M319" s="150"/>
      <c r="N319" s="11"/>
      <c r="O319" s="93"/>
      <c r="P319" s="94" t="e">
        <f>#REF!*O319</f>
        <v>#REF!</v>
      </c>
      <c r="Q319" s="13"/>
      <c r="R319" s="93"/>
      <c r="S319" s="93"/>
      <c r="T319" s="94">
        <f>Q319*S319</f>
        <v>0</v>
      </c>
      <c r="U319" s="94" t="e">
        <f>SUM(#REF!,#REF!,#REF!,#REF!,#REF!,P319,T319)</f>
        <v>#REF!</v>
      </c>
      <c r="V319" s="100" t="e">
        <f>#REF!-U319</f>
        <v>#REF!</v>
      </c>
      <c r="AZ319" s="59"/>
    </row>
    <row r="320" spans="1:52" x14ac:dyDescent="0.2">
      <c r="B320" s="24"/>
      <c r="C320" s="10"/>
      <c r="D320" s="181"/>
      <c r="E320" s="150"/>
      <c r="F320" s="150"/>
      <c r="G320" s="11"/>
      <c r="H320" s="11"/>
      <c r="I320" s="24"/>
      <c r="J320" s="10"/>
      <c r="K320" s="181"/>
      <c r="L320" s="150"/>
      <c r="M320" s="150"/>
      <c r="N320" s="11"/>
      <c r="O320" s="93"/>
      <c r="P320" s="94" t="e">
        <f>#REF!*O320</f>
        <v>#REF!</v>
      </c>
      <c r="Q320" s="13"/>
      <c r="R320" s="93"/>
      <c r="S320" s="93"/>
      <c r="T320" s="94">
        <f t="shared" ref="T320:T321" si="27">Q320*S320</f>
        <v>0</v>
      </c>
      <c r="U320" s="94" t="e">
        <f>SUM(#REF!,#REF!,#REF!,#REF!,#REF!,P320,T320)</f>
        <v>#REF!</v>
      </c>
      <c r="V320" s="100" t="e">
        <f>#REF!-U320</f>
        <v>#REF!</v>
      </c>
      <c r="AZ320" s="59"/>
    </row>
    <row r="321" spans="2:52" x14ac:dyDescent="0.2">
      <c r="B321" s="24"/>
      <c r="C321" s="10"/>
      <c r="D321" s="181"/>
      <c r="E321" s="150"/>
      <c r="F321" s="150"/>
      <c r="G321" s="11"/>
      <c r="H321" s="11"/>
      <c r="I321" s="24"/>
      <c r="J321" s="10"/>
      <c r="K321" s="181"/>
      <c r="L321" s="150"/>
      <c r="M321" s="150"/>
      <c r="N321" s="11"/>
      <c r="O321" s="93"/>
      <c r="P321" s="94" t="e">
        <f>#REF!*O321</f>
        <v>#REF!</v>
      </c>
      <c r="Q321" s="13"/>
      <c r="R321" s="93"/>
      <c r="S321" s="93"/>
      <c r="T321" s="94">
        <f t="shared" si="27"/>
        <v>0</v>
      </c>
      <c r="U321" s="94" t="e">
        <f>SUM(#REF!,#REF!,#REF!,#REF!,#REF!,P321,T321)</f>
        <v>#REF!</v>
      </c>
      <c r="V321" s="100" t="e">
        <f>#REF!-U321</f>
        <v>#REF!</v>
      </c>
      <c r="AZ321" s="59"/>
    </row>
    <row r="322" spans="2:52" x14ac:dyDescent="0.2">
      <c r="B322" s="24"/>
      <c r="C322" s="10"/>
      <c r="D322" s="181"/>
      <c r="E322" s="150"/>
      <c r="F322" s="150"/>
      <c r="G322" s="11"/>
      <c r="H322" s="11"/>
      <c r="I322" s="24"/>
      <c r="J322" s="10"/>
      <c r="K322" s="181"/>
      <c r="L322" s="150"/>
      <c r="M322" s="150"/>
      <c r="N322" s="11"/>
      <c r="O322" s="93"/>
      <c r="P322" s="94" t="e">
        <f>#REF!*O322</f>
        <v>#REF!</v>
      </c>
      <c r="Q322" s="13"/>
      <c r="R322" s="93"/>
      <c r="S322" s="93"/>
      <c r="T322" s="94">
        <f t="shared" ref="T322:T328" si="28">Q322*S322</f>
        <v>0</v>
      </c>
      <c r="U322" s="94" t="e">
        <f>SUM(#REF!,#REF!,#REF!,#REF!,#REF!,P322,T322)</f>
        <v>#REF!</v>
      </c>
      <c r="V322" s="100" t="e">
        <f>#REF!-U322</f>
        <v>#REF!</v>
      </c>
      <c r="AZ322" s="59"/>
    </row>
    <row r="323" spans="2:52" x14ac:dyDescent="0.2">
      <c r="B323" s="24"/>
      <c r="C323" s="10"/>
      <c r="D323" s="181"/>
      <c r="E323" s="150"/>
      <c r="F323" s="150"/>
      <c r="G323" s="11"/>
      <c r="H323" s="11"/>
      <c r="I323" s="24"/>
      <c r="J323" s="10"/>
      <c r="K323" s="181"/>
      <c r="L323" s="150"/>
      <c r="M323" s="150"/>
      <c r="N323" s="11"/>
      <c r="O323" s="93"/>
      <c r="P323" s="94" t="e">
        <f>#REF!*O323</f>
        <v>#REF!</v>
      </c>
      <c r="Q323" s="13"/>
      <c r="R323" s="93"/>
      <c r="S323" s="93"/>
      <c r="T323" s="94">
        <f t="shared" si="28"/>
        <v>0</v>
      </c>
      <c r="U323" s="94" t="e">
        <f>SUM(#REF!,#REF!,#REF!,#REF!,#REF!,P323,T323)</f>
        <v>#REF!</v>
      </c>
      <c r="V323" s="100" t="e">
        <f>#REF!-U323</f>
        <v>#REF!</v>
      </c>
      <c r="AZ323" s="59"/>
    </row>
    <row r="324" spans="2:52" x14ac:dyDescent="0.2">
      <c r="B324" s="24"/>
      <c r="C324" s="10"/>
      <c r="D324" s="181"/>
      <c r="E324" s="150"/>
      <c r="F324" s="150"/>
      <c r="G324" s="11"/>
      <c r="H324" s="11"/>
      <c r="I324" s="24"/>
      <c r="J324" s="10"/>
      <c r="K324" s="181"/>
      <c r="L324" s="150"/>
      <c r="M324" s="150"/>
      <c r="N324" s="11"/>
      <c r="O324" s="93"/>
      <c r="P324" s="94" t="e">
        <f>#REF!*O324</f>
        <v>#REF!</v>
      </c>
      <c r="Q324" s="13"/>
      <c r="R324" s="93"/>
      <c r="S324" s="93"/>
      <c r="T324" s="94">
        <f t="shared" si="28"/>
        <v>0</v>
      </c>
      <c r="U324" s="94" t="e">
        <f>SUM(#REF!,#REF!,#REF!,#REF!,#REF!,P324,T324)</f>
        <v>#REF!</v>
      </c>
      <c r="V324" s="100" t="e">
        <f>#REF!-U324</f>
        <v>#REF!</v>
      </c>
      <c r="AZ324" s="59"/>
    </row>
    <row r="325" spans="2:52" x14ac:dyDescent="0.2">
      <c r="B325" s="24"/>
      <c r="C325" s="10"/>
      <c r="D325" s="181"/>
      <c r="E325" s="150"/>
      <c r="F325" s="150"/>
      <c r="G325" s="11"/>
      <c r="H325" s="11"/>
      <c r="I325" s="24"/>
      <c r="J325" s="10"/>
      <c r="K325" s="181"/>
      <c r="L325" s="150"/>
      <c r="M325" s="150"/>
      <c r="N325" s="11"/>
      <c r="O325" s="93"/>
      <c r="P325" s="94" t="e">
        <f>#REF!*O325</f>
        <v>#REF!</v>
      </c>
      <c r="Q325" s="13"/>
      <c r="R325" s="93"/>
      <c r="S325" s="93"/>
      <c r="T325" s="94">
        <f t="shared" si="28"/>
        <v>0</v>
      </c>
      <c r="U325" s="94" t="e">
        <f>SUM(#REF!,#REF!,#REF!,#REF!,#REF!,P325,T325)</f>
        <v>#REF!</v>
      </c>
      <c r="V325" s="100" t="e">
        <f>#REF!-U325</f>
        <v>#REF!</v>
      </c>
      <c r="AZ325" s="59"/>
    </row>
    <row r="326" spans="2:52" x14ac:dyDescent="0.2">
      <c r="B326" s="24"/>
      <c r="C326" s="10"/>
      <c r="D326" s="181"/>
      <c r="E326" s="150"/>
      <c r="F326" s="150"/>
      <c r="G326" s="11"/>
      <c r="H326" s="11"/>
      <c r="I326" s="24"/>
      <c r="J326" s="10"/>
      <c r="K326" s="181"/>
      <c r="L326" s="150"/>
      <c r="M326" s="150"/>
      <c r="N326" s="11"/>
      <c r="O326" s="93"/>
      <c r="P326" s="94" t="e">
        <f>#REF!*O326</f>
        <v>#REF!</v>
      </c>
      <c r="Q326" s="13"/>
      <c r="R326" s="93"/>
      <c r="S326" s="93"/>
      <c r="T326" s="94">
        <f t="shared" si="28"/>
        <v>0</v>
      </c>
      <c r="U326" s="94" t="e">
        <f>SUM(#REF!,#REF!,#REF!,#REF!,#REF!,P326,T326)</f>
        <v>#REF!</v>
      </c>
      <c r="V326" s="100" t="e">
        <f>#REF!-U326</f>
        <v>#REF!</v>
      </c>
      <c r="AZ326" s="59"/>
    </row>
    <row r="327" spans="2:52" x14ac:dyDescent="0.2">
      <c r="B327" s="24"/>
      <c r="C327" s="10"/>
      <c r="D327" s="181"/>
      <c r="E327" s="150"/>
      <c r="F327" s="150"/>
      <c r="G327" s="11"/>
      <c r="H327" s="11"/>
      <c r="I327" s="24"/>
      <c r="J327" s="10"/>
      <c r="K327" s="181"/>
      <c r="L327" s="150"/>
      <c r="M327" s="150"/>
      <c r="N327" s="11"/>
      <c r="O327" s="93"/>
      <c r="P327" s="94" t="e">
        <f>#REF!*O327</f>
        <v>#REF!</v>
      </c>
      <c r="Q327" s="13"/>
      <c r="R327" s="93"/>
      <c r="S327" s="93"/>
      <c r="T327" s="94">
        <f t="shared" si="28"/>
        <v>0</v>
      </c>
      <c r="U327" s="94" t="e">
        <f>SUM(#REF!,#REF!,#REF!,#REF!,#REF!,P327,T327)</f>
        <v>#REF!</v>
      </c>
      <c r="V327" s="100" t="e">
        <f>#REF!-U327</f>
        <v>#REF!</v>
      </c>
      <c r="AZ327" s="59"/>
    </row>
    <row r="328" spans="2:52" x14ac:dyDescent="0.2">
      <c r="B328" s="24"/>
      <c r="C328" s="10"/>
      <c r="D328" s="181"/>
      <c r="E328" s="150"/>
      <c r="F328" s="150"/>
      <c r="G328" s="11"/>
      <c r="H328" s="11"/>
      <c r="I328" s="24"/>
      <c r="J328" s="10"/>
      <c r="K328" s="181"/>
      <c r="L328" s="150"/>
      <c r="M328" s="150"/>
      <c r="N328" s="11"/>
      <c r="O328" s="93"/>
      <c r="P328" s="94" t="e">
        <f>#REF!*O328</f>
        <v>#REF!</v>
      </c>
      <c r="Q328" s="13"/>
      <c r="R328" s="93"/>
      <c r="S328" s="93"/>
      <c r="T328" s="94">
        <f t="shared" si="28"/>
        <v>0</v>
      </c>
      <c r="U328" s="94" t="e">
        <f>SUM(#REF!,#REF!,#REF!,#REF!,#REF!,P328,T328)</f>
        <v>#REF!</v>
      </c>
      <c r="V328" s="100" t="e">
        <f>#REF!-U328</f>
        <v>#REF!</v>
      </c>
      <c r="AZ328" s="59"/>
    </row>
    <row r="329" spans="2:52" x14ac:dyDescent="0.2">
      <c r="B329" s="24"/>
      <c r="C329" s="10"/>
      <c r="D329" s="181"/>
      <c r="E329" s="150"/>
      <c r="F329" s="150"/>
      <c r="G329" s="11"/>
      <c r="H329" s="11"/>
      <c r="I329" s="24"/>
      <c r="J329" s="10"/>
      <c r="K329" s="181"/>
      <c r="L329" s="150"/>
      <c r="M329" s="150"/>
      <c r="N329" s="11"/>
      <c r="O329" s="93"/>
      <c r="P329" s="94" t="e">
        <f>#REF!*O329</f>
        <v>#REF!</v>
      </c>
      <c r="Q329" s="13"/>
      <c r="R329" s="93"/>
      <c r="S329" s="93"/>
      <c r="T329" s="94">
        <f t="shared" ref="T329:T347" si="29">Q329*S329</f>
        <v>0</v>
      </c>
      <c r="U329" s="94" t="e">
        <f>SUM(#REF!,#REF!,#REF!,#REF!,#REF!,P329,T329)</f>
        <v>#REF!</v>
      </c>
      <c r="V329" s="100" t="e">
        <f>#REF!-U329</f>
        <v>#REF!</v>
      </c>
      <c r="AZ329" s="59"/>
    </row>
    <row r="330" spans="2:52" x14ac:dyDescent="0.2">
      <c r="B330" s="24"/>
      <c r="C330" s="10"/>
      <c r="D330" s="181"/>
      <c r="E330" s="150"/>
      <c r="F330" s="150"/>
      <c r="G330" s="11"/>
      <c r="H330" s="11"/>
      <c r="I330" s="24"/>
      <c r="J330" s="10"/>
      <c r="K330" s="181"/>
      <c r="L330" s="150"/>
      <c r="M330" s="150"/>
      <c r="N330" s="11"/>
      <c r="O330" s="93"/>
      <c r="P330" s="94" t="e">
        <f>#REF!*O330</f>
        <v>#REF!</v>
      </c>
      <c r="Q330" s="13"/>
      <c r="R330" s="93"/>
      <c r="S330" s="93"/>
      <c r="T330" s="94">
        <f t="shared" si="29"/>
        <v>0</v>
      </c>
      <c r="U330" s="94" t="e">
        <f>SUM(#REF!,#REF!,#REF!,#REF!,#REF!,P330,T330)</f>
        <v>#REF!</v>
      </c>
      <c r="V330" s="100" t="e">
        <f>#REF!-U330</f>
        <v>#REF!</v>
      </c>
      <c r="AZ330" s="59"/>
    </row>
    <row r="331" spans="2:52" x14ac:dyDescent="0.2">
      <c r="B331" s="24"/>
      <c r="C331" s="10"/>
      <c r="D331" s="181"/>
      <c r="E331" s="150"/>
      <c r="F331" s="150"/>
      <c r="G331" s="11"/>
      <c r="H331" s="11"/>
      <c r="I331" s="24"/>
      <c r="J331" s="10"/>
      <c r="K331" s="181"/>
      <c r="L331" s="150"/>
      <c r="M331" s="150"/>
      <c r="N331" s="11"/>
      <c r="O331" s="93"/>
      <c r="P331" s="94" t="e">
        <f>#REF!*O331</f>
        <v>#REF!</v>
      </c>
      <c r="Q331" s="13"/>
      <c r="R331" s="93"/>
      <c r="S331" s="93"/>
      <c r="T331" s="94">
        <f t="shared" si="29"/>
        <v>0</v>
      </c>
      <c r="U331" s="94" t="e">
        <f>SUM(#REF!,#REF!,#REF!,#REF!,#REF!,P331,T331)</f>
        <v>#REF!</v>
      </c>
      <c r="V331" s="100" t="e">
        <f>#REF!-U331</f>
        <v>#REF!</v>
      </c>
      <c r="AZ331" s="59"/>
    </row>
    <row r="332" spans="2:52" x14ac:dyDescent="0.2">
      <c r="B332" s="24"/>
      <c r="C332" s="10"/>
      <c r="D332" s="181"/>
      <c r="E332" s="150"/>
      <c r="F332" s="150"/>
      <c r="G332" s="11"/>
      <c r="H332" s="11"/>
      <c r="I332" s="24"/>
      <c r="J332" s="10"/>
      <c r="K332" s="181"/>
      <c r="L332" s="150"/>
      <c r="M332" s="150"/>
      <c r="N332" s="11"/>
      <c r="O332" s="93"/>
      <c r="P332" s="94" t="e">
        <f>#REF!*O332</f>
        <v>#REF!</v>
      </c>
      <c r="Q332" s="13"/>
      <c r="R332" s="93"/>
      <c r="S332" s="93"/>
      <c r="T332" s="94">
        <f t="shared" si="29"/>
        <v>0</v>
      </c>
      <c r="U332" s="94" t="e">
        <f>SUM(#REF!,#REF!,#REF!,#REF!,#REF!,P332,T332)</f>
        <v>#REF!</v>
      </c>
      <c r="V332" s="100" t="e">
        <f>#REF!-U332</f>
        <v>#REF!</v>
      </c>
      <c r="AZ332" s="59"/>
    </row>
    <row r="333" spans="2:52" x14ac:dyDescent="0.2">
      <c r="B333" s="24"/>
      <c r="C333" s="10"/>
      <c r="D333" s="181"/>
      <c r="E333" s="150"/>
      <c r="F333" s="150"/>
      <c r="G333" s="11"/>
      <c r="H333" s="11"/>
      <c r="I333" s="24"/>
      <c r="J333" s="10"/>
      <c r="K333" s="181"/>
      <c r="L333" s="150"/>
      <c r="M333" s="150"/>
      <c r="N333" s="11"/>
      <c r="O333" s="93"/>
      <c r="P333" s="94" t="e">
        <f>#REF!*O333</f>
        <v>#REF!</v>
      </c>
      <c r="Q333" s="13"/>
      <c r="R333" s="93"/>
      <c r="S333" s="93"/>
      <c r="T333" s="94">
        <f t="shared" si="29"/>
        <v>0</v>
      </c>
      <c r="U333" s="94" t="e">
        <f>SUM(#REF!,#REF!,#REF!,#REF!,#REF!,P333,T333)</f>
        <v>#REF!</v>
      </c>
      <c r="V333" s="100" t="e">
        <f>#REF!-U333</f>
        <v>#REF!</v>
      </c>
      <c r="AZ333" s="59"/>
    </row>
    <row r="334" spans="2:52" x14ac:dyDescent="0.2">
      <c r="B334" s="24"/>
      <c r="C334" s="10"/>
      <c r="D334" s="181"/>
      <c r="E334" s="150"/>
      <c r="F334" s="150"/>
      <c r="G334" s="11"/>
      <c r="H334" s="11"/>
      <c r="I334" s="24"/>
      <c r="J334" s="10"/>
      <c r="K334" s="181"/>
      <c r="L334" s="150"/>
      <c r="M334" s="150"/>
      <c r="N334" s="11"/>
      <c r="O334" s="93"/>
      <c r="P334" s="94" t="e">
        <f>#REF!*O334</f>
        <v>#REF!</v>
      </c>
      <c r="Q334" s="13"/>
      <c r="R334" s="93"/>
      <c r="S334" s="93"/>
      <c r="T334" s="94">
        <f t="shared" si="29"/>
        <v>0</v>
      </c>
      <c r="U334" s="94" t="e">
        <f>SUM(#REF!,#REF!,#REF!,#REF!,#REF!,P334,T334)</f>
        <v>#REF!</v>
      </c>
      <c r="V334" s="100" t="e">
        <f>#REF!-U334</f>
        <v>#REF!</v>
      </c>
      <c r="AZ334" s="59"/>
    </row>
    <row r="335" spans="2:52" x14ac:dyDescent="0.2">
      <c r="B335" s="24"/>
      <c r="C335" s="10"/>
      <c r="D335" s="181"/>
      <c r="E335" s="150"/>
      <c r="F335" s="150"/>
      <c r="G335" s="11"/>
      <c r="H335" s="11"/>
      <c r="I335" s="24"/>
      <c r="J335" s="10"/>
      <c r="K335" s="181"/>
      <c r="L335" s="150"/>
      <c r="M335" s="150"/>
      <c r="N335" s="11"/>
      <c r="O335" s="93"/>
      <c r="P335" s="94" t="e">
        <f>#REF!*O335</f>
        <v>#REF!</v>
      </c>
      <c r="Q335" s="13"/>
      <c r="R335" s="93"/>
      <c r="S335" s="93"/>
      <c r="T335" s="94">
        <f t="shared" si="29"/>
        <v>0</v>
      </c>
      <c r="U335" s="94" t="e">
        <f>SUM(#REF!,#REF!,#REF!,#REF!,#REF!,P335,T335)</f>
        <v>#REF!</v>
      </c>
      <c r="V335" s="100" t="e">
        <f>#REF!-U335</f>
        <v>#REF!</v>
      </c>
      <c r="AZ335" s="59"/>
    </row>
    <row r="336" spans="2:52" x14ac:dyDescent="0.2">
      <c r="B336" s="24"/>
      <c r="C336" s="10"/>
      <c r="D336" s="181"/>
      <c r="E336" s="150"/>
      <c r="F336" s="150"/>
      <c r="G336" s="11"/>
      <c r="H336" s="11"/>
      <c r="I336" s="24"/>
      <c r="J336" s="10"/>
      <c r="K336" s="181"/>
      <c r="L336" s="150"/>
      <c r="M336" s="150"/>
      <c r="N336" s="11"/>
      <c r="O336" s="93"/>
      <c r="P336" s="94" t="e">
        <f>#REF!*O336</f>
        <v>#REF!</v>
      </c>
      <c r="Q336" s="13"/>
      <c r="R336" s="93"/>
      <c r="S336" s="93"/>
      <c r="T336" s="94">
        <f t="shared" si="29"/>
        <v>0</v>
      </c>
      <c r="U336" s="94" t="e">
        <f>SUM(#REF!,#REF!,#REF!,#REF!,#REF!,P336,T336)</f>
        <v>#REF!</v>
      </c>
      <c r="V336" s="100" t="e">
        <f>#REF!-U336</f>
        <v>#REF!</v>
      </c>
      <c r="AZ336" s="59"/>
    </row>
    <row r="337" spans="1:52" x14ac:dyDescent="0.2">
      <c r="A337" s="18"/>
      <c r="B337" s="24"/>
      <c r="C337" s="10"/>
      <c r="D337" s="181"/>
      <c r="E337" s="150"/>
      <c r="F337" s="150"/>
      <c r="G337" s="11"/>
      <c r="H337" s="11"/>
      <c r="I337" s="24"/>
      <c r="J337" s="10"/>
      <c r="K337" s="181"/>
      <c r="L337" s="150"/>
      <c r="M337" s="150"/>
      <c r="N337" s="11"/>
      <c r="O337" s="93"/>
      <c r="P337" s="94" t="e">
        <f>#REF!*O337</f>
        <v>#REF!</v>
      </c>
      <c r="Q337" s="13"/>
      <c r="R337" s="93"/>
      <c r="S337" s="93"/>
      <c r="T337" s="94">
        <f t="shared" si="29"/>
        <v>0</v>
      </c>
      <c r="U337" s="94" t="e">
        <f>SUM(#REF!,#REF!,#REF!,#REF!,#REF!,P337,T337)</f>
        <v>#REF!</v>
      </c>
      <c r="V337" s="100" t="e">
        <f>#REF!-U337</f>
        <v>#REF!</v>
      </c>
      <c r="AZ337" s="59"/>
    </row>
    <row r="338" spans="1:52" x14ac:dyDescent="0.2">
      <c r="A338" s="18"/>
      <c r="B338" s="24"/>
      <c r="C338" s="10"/>
      <c r="D338" s="10"/>
      <c r="E338" s="71"/>
      <c r="F338" s="71"/>
      <c r="G338" s="26"/>
      <c r="H338" s="26"/>
      <c r="I338" s="24"/>
      <c r="J338" s="10"/>
      <c r="K338" s="10"/>
      <c r="L338" s="71"/>
      <c r="M338" s="71"/>
      <c r="N338" s="26"/>
      <c r="O338" s="95"/>
      <c r="P338" s="94" t="e">
        <f>#REF!*O338</f>
        <v>#REF!</v>
      </c>
      <c r="Q338" s="25"/>
      <c r="R338" s="95"/>
      <c r="S338" s="95"/>
      <c r="T338" s="94">
        <f t="shared" si="29"/>
        <v>0</v>
      </c>
      <c r="U338" s="94" t="e">
        <f>SUM(#REF!,#REF!,#REF!,#REF!,#REF!,P338,T338)</f>
        <v>#REF!</v>
      </c>
      <c r="V338" s="100" t="e">
        <f>#REF!-U338</f>
        <v>#REF!</v>
      </c>
      <c r="AZ338" s="59"/>
    </row>
    <row r="339" spans="1:52" x14ac:dyDescent="0.2">
      <c r="A339" s="18"/>
      <c r="B339" s="24"/>
      <c r="C339" s="10"/>
      <c r="D339" s="10"/>
      <c r="E339" s="71"/>
      <c r="F339" s="71"/>
      <c r="G339" s="26"/>
      <c r="H339" s="26"/>
      <c r="I339" s="24"/>
      <c r="J339" s="10"/>
      <c r="K339" s="10"/>
      <c r="L339" s="71"/>
      <c r="M339" s="71"/>
      <c r="N339" s="26"/>
      <c r="O339" s="95"/>
      <c r="P339" s="94" t="e">
        <f>#REF!*O339</f>
        <v>#REF!</v>
      </c>
      <c r="Q339" s="25"/>
      <c r="R339" s="95"/>
      <c r="S339" s="95"/>
      <c r="T339" s="94">
        <f t="shared" si="29"/>
        <v>0</v>
      </c>
      <c r="U339" s="94" t="e">
        <f>SUM(#REF!,#REF!,#REF!,#REF!,#REF!,P339,T339)</f>
        <v>#REF!</v>
      </c>
      <c r="V339" s="100" t="e">
        <f>#REF!-U339</f>
        <v>#REF!</v>
      </c>
      <c r="AZ339" s="59"/>
    </row>
    <row r="340" spans="1:52" x14ac:dyDescent="0.2">
      <c r="A340" s="18"/>
      <c r="B340" s="24"/>
      <c r="C340" s="10"/>
      <c r="D340" s="10"/>
      <c r="E340" s="71"/>
      <c r="F340" s="71"/>
      <c r="G340" s="26"/>
      <c r="H340" s="26"/>
      <c r="I340" s="24"/>
      <c r="J340" s="10"/>
      <c r="K340" s="10"/>
      <c r="L340" s="71"/>
      <c r="M340" s="71"/>
      <c r="N340" s="26"/>
      <c r="O340" s="95"/>
      <c r="P340" s="94" t="e">
        <f>#REF!*O340</f>
        <v>#REF!</v>
      </c>
      <c r="Q340" s="25"/>
      <c r="R340" s="95"/>
      <c r="S340" s="95"/>
      <c r="T340" s="94">
        <f t="shared" si="29"/>
        <v>0</v>
      </c>
      <c r="U340" s="94" t="e">
        <f>SUM(#REF!,#REF!,#REF!,#REF!,#REF!,P340,T340)</f>
        <v>#REF!</v>
      </c>
      <c r="V340" s="100" t="e">
        <f>#REF!-U340</f>
        <v>#REF!</v>
      </c>
      <c r="AZ340" s="59"/>
    </row>
    <row r="341" spans="1:52" x14ac:dyDescent="0.2">
      <c r="A341" s="18"/>
      <c r="B341" s="24"/>
      <c r="C341" s="10"/>
      <c r="D341" s="10"/>
      <c r="E341" s="71"/>
      <c r="F341" s="71"/>
      <c r="G341" s="26"/>
      <c r="H341" s="26"/>
      <c r="I341" s="24"/>
      <c r="J341" s="10"/>
      <c r="K341" s="10"/>
      <c r="L341" s="71"/>
      <c r="M341" s="71"/>
      <c r="N341" s="26"/>
      <c r="O341" s="95"/>
      <c r="P341" s="94" t="e">
        <f>#REF!*O341</f>
        <v>#REF!</v>
      </c>
      <c r="Q341" s="25"/>
      <c r="R341" s="95"/>
      <c r="S341" s="95"/>
      <c r="T341" s="94">
        <f t="shared" si="29"/>
        <v>0</v>
      </c>
      <c r="U341" s="94" t="e">
        <f>SUM(#REF!,#REF!,#REF!,#REF!,#REF!,P341,T341)</f>
        <v>#REF!</v>
      </c>
      <c r="V341" s="100" t="e">
        <f>#REF!-U341</f>
        <v>#REF!</v>
      </c>
      <c r="AZ341" s="59"/>
    </row>
    <row r="342" spans="1:52" x14ac:dyDescent="0.2">
      <c r="A342" s="18"/>
      <c r="B342" s="24"/>
      <c r="C342" s="10"/>
      <c r="D342" s="10"/>
      <c r="E342" s="71"/>
      <c r="F342" s="71"/>
      <c r="G342" s="26"/>
      <c r="H342" s="26"/>
      <c r="I342" s="24"/>
      <c r="J342" s="10"/>
      <c r="K342" s="10"/>
      <c r="L342" s="71"/>
      <c r="M342" s="71"/>
      <c r="N342" s="26"/>
      <c r="O342" s="95"/>
      <c r="P342" s="94" t="e">
        <f>#REF!*O342</f>
        <v>#REF!</v>
      </c>
      <c r="Q342" s="25"/>
      <c r="R342" s="95"/>
      <c r="S342" s="95"/>
      <c r="T342" s="94">
        <f t="shared" si="29"/>
        <v>0</v>
      </c>
      <c r="U342" s="94" t="e">
        <f>SUM(#REF!,#REF!,#REF!,#REF!,#REF!,P342,T342)</f>
        <v>#REF!</v>
      </c>
      <c r="V342" s="100" t="e">
        <f>#REF!-U342</f>
        <v>#REF!</v>
      </c>
      <c r="AZ342" s="59"/>
    </row>
    <row r="343" spans="1:52" x14ac:dyDescent="0.2">
      <c r="A343" s="18"/>
      <c r="B343" s="24"/>
      <c r="C343" s="10"/>
      <c r="D343" s="10"/>
      <c r="E343" s="71"/>
      <c r="F343" s="71"/>
      <c r="G343" s="26"/>
      <c r="H343" s="26"/>
      <c r="I343" s="24"/>
      <c r="J343" s="10"/>
      <c r="K343" s="10"/>
      <c r="L343" s="71"/>
      <c r="M343" s="71"/>
      <c r="N343" s="26"/>
      <c r="O343" s="95"/>
      <c r="P343" s="94" t="e">
        <f>#REF!*O343</f>
        <v>#REF!</v>
      </c>
      <c r="Q343" s="25"/>
      <c r="R343" s="95"/>
      <c r="S343" s="95"/>
      <c r="T343" s="94">
        <f t="shared" si="29"/>
        <v>0</v>
      </c>
      <c r="U343" s="94" t="e">
        <f>SUM(#REF!,#REF!,#REF!,#REF!,#REF!,P343,T343)</f>
        <v>#REF!</v>
      </c>
      <c r="V343" s="100" t="e">
        <f>#REF!-U343</f>
        <v>#REF!</v>
      </c>
      <c r="AZ343" s="59"/>
    </row>
    <row r="344" spans="1:52" x14ac:dyDescent="0.2">
      <c r="A344" s="18"/>
      <c r="B344" s="24"/>
      <c r="C344" s="10"/>
      <c r="D344" s="10"/>
      <c r="E344" s="71"/>
      <c r="F344" s="71"/>
      <c r="G344" s="26"/>
      <c r="H344" s="26"/>
      <c r="I344" s="24"/>
      <c r="J344" s="10"/>
      <c r="K344" s="10"/>
      <c r="L344" s="71"/>
      <c r="M344" s="71"/>
      <c r="N344" s="26"/>
      <c r="O344" s="95"/>
      <c r="P344" s="94" t="e">
        <f>#REF!*O344</f>
        <v>#REF!</v>
      </c>
      <c r="Q344" s="25"/>
      <c r="R344" s="95"/>
      <c r="S344" s="95"/>
      <c r="T344" s="94">
        <f t="shared" si="29"/>
        <v>0</v>
      </c>
      <c r="U344" s="94" t="e">
        <f>SUM(#REF!,#REF!,#REF!,#REF!,#REF!,P344,T344)</f>
        <v>#REF!</v>
      </c>
      <c r="V344" s="100" t="e">
        <f>#REF!-U344</f>
        <v>#REF!</v>
      </c>
      <c r="AZ344" s="59"/>
    </row>
    <row r="345" spans="1:52" x14ac:dyDescent="0.2">
      <c r="A345" s="18"/>
      <c r="B345" s="24"/>
      <c r="C345" s="10"/>
      <c r="D345" s="10"/>
      <c r="E345" s="71"/>
      <c r="F345" s="71"/>
      <c r="G345" s="26"/>
      <c r="H345" s="26"/>
      <c r="I345" s="24"/>
      <c r="J345" s="10"/>
      <c r="K345" s="10"/>
      <c r="L345" s="71"/>
      <c r="M345" s="71"/>
      <c r="N345" s="26"/>
      <c r="O345" s="95"/>
      <c r="P345" s="94" t="e">
        <f>#REF!*O345</f>
        <v>#REF!</v>
      </c>
      <c r="Q345" s="25"/>
      <c r="R345" s="95"/>
      <c r="S345" s="95"/>
      <c r="T345" s="94">
        <f t="shared" si="29"/>
        <v>0</v>
      </c>
      <c r="U345" s="94" t="e">
        <f>SUM(#REF!,#REF!,#REF!,#REF!,#REF!,P345,T345)</f>
        <v>#REF!</v>
      </c>
      <c r="V345" s="100" t="e">
        <f>#REF!-U345</f>
        <v>#REF!</v>
      </c>
      <c r="AZ345" s="59"/>
    </row>
    <row r="346" spans="1:52" x14ac:dyDescent="0.2">
      <c r="A346" s="18"/>
      <c r="B346" s="24"/>
      <c r="C346" s="12"/>
      <c r="D346" s="12"/>
      <c r="E346" s="71"/>
      <c r="F346" s="71"/>
      <c r="G346" s="26"/>
      <c r="H346" s="26"/>
      <c r="I346" s="24"/>
      <c r="J346" s="12"/>
      <c r="K346" s="12"/>
      <c r="L346" s="71"/>
      <c r="M346" s="71"/>
      <c r="N346" s="26"/>
      <c r="O346" s="96"/>
      <c r="P346" s="94" t="e">
        <f>#REF!*O346</f>
        <v>#REF!</v>
      </c>
      <c r="Q346" s="25"/>
      <c r="R346" s="95"/>
      <c r="S346" s="96"/>
      <c r="T346" s="94">
        <f t="shared" si="29"/>
        <v>0</v>
      </c>
      <c r="U346" s="94" t="e">
        <f>SUM(#REF!,#REF!,#REF!,#REF!,#REF!,P346,T346)</f>
        <v>#REF!</v>
      </c>
      <c r="V346" s="100" t="e">
        <f>#REF!-U346</f>
        <v>#REF!</v>
      </c>
      <c r="AZ346" s="59"/>
    </row>
    <row r="347" spans="1:52" ht="13.5" thickBot="1" x14ac:dyDescent="0.25">
      <c r="A347" s="18"/>
      <c r="B347" s="159"/>
      <c r="C347" s="160"/>
      <c r="D347" s="160"/>
      <c r="E347" s="161"/>
      <c r="F347" s="161"/>
      <c r="G347" s="162"/>
      <c r="H347" s="162"/>
      <c r="I347" s="159"/>
      <c r="J347" s="160"/>
      <c r="K347" s="160"/>
      <c r="L347" s="161"/>
      <c r="M347" s="161"/>
      <c r="N347" s="162"/>
      <c r="O347" s="167"/>
      <c r="P347" s="168" t="e">
        <f>#REF!*O347</f>
        <v>#REF!</v>
      </c>
      <c r="Q347" s="165"/>
      <c r="R347" s="166"/>
      <c r="S347" s="167"/>
      <c r="T347" s="168">
        <f t="shared" si="29"/>
        <v>0</v>
      </c>
      <c r="U347" s="168" t="e">
        <f>SUM(#REF!,#REF!,#REF!,#REF!,#REF!,P347,T347)</f>
        <v>#REF!</v>
      </c>
      <c r="V347" s="175" t="e">
        <f>#REF!-U347</f>
        <v>#REF!</v>
      </c>
      <c r="AZ347" s="59"/>
    </row>
    <row r="348" spans="1:52" s="171" customFormat="1" ht="13.5" thickBot="1" x14ac:dyDescent="0.25">
      <c r="A348" s="170"/>
      <c r="B348" s="169" t="s">
        <v>30</v>
      </c>
      <c r="C348" s="174"/>
      <c r="D348" s="174"/>
      <c r="E348" s="174"/>
      <c r="F348" s="174"/>
      <c r="G348" s="174"/>
      <c r="H348" s="174"/>
      <c r="I348" s="169" t="s">
        <v>30</v>
      </c>
      <c r="J348" s="174"/>
      <c r="K348" s="174"/>
      <c r="L348" s="174"/>
      <c r="M348" s="174"/>
      <c r="N348" s="174"/>
      <c r="O348" s="173"/>
      <c r="P348" s="172" t="e">
        <f>SUM(P319:P347)</f>
        <v>#REF!</v>
      </c>
      <c r="Q348" s="172"/>
      <c r="R348" s="172"/>
      <c r="S348" s="173"/>
      <c r="T348" s="173">
        <f>SUM(T319:T347)</f>
        <v>0</v>
      </c>
      <c r="U348" s="173" t="e">
        <f t="shared" ref="U348:V348" si="30">SUM(V319:V347)</f>
        <v>#REF!</v>
      </c>
      <c r="V348" s="176">
        <f t="shared" si="30"/>
        <v>0</v>
      </c>
    </row>
    <row r="349" spans="1:52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73"/>
      <c r="Q349" s="28"/>
      <c r="R349" s="28"/>
      <c r="S349" s="28"/>
      <c r="T349" s="28"/>
      <c r="U349" s="18"/>
    </row>
    <row r="350" spans="1:52" s="70" customFormat="1" ht="36" x14ac:dyDescent="0.25">
      <c r="A350" s="68"/>
      <c r="B350" s="222" t="s">
        <v>68</v>
      </c>
      <c r="C350" s="223"/>
      <c r="D350" s="223"/>
      <c r="E350" s="223"/>
      <c r="F350" s="223"/>
      <c r="G350" s="223"/>
      <c r="H350" s="223"/>
      <c r="I350" s="222" t="s">
        <v>68</v>
      </c>
      <c r="J350" s="223"/>
      <c r="K350" s="223"/>
      <c r="L350" s="223"/>
      <c r="M350" s="223"/>
      <c r="N350" s="223"/>
      <c r="O350" s="208"/>
      <c r="P350" s="209"/>
      <c r="Q350" s="218" t="s">
        <v>17</v>
      </c>
      <c r="R350" s="236"/>
      <c r="S350" s="236"/>
      <c r="T350" s="237"/>
      <c r="U350" s="69" t="s">
        <v>16</v>
      </c>
      <c r="V350" s="82" t="s">
        <v>29</v>
      </c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</row>
    <row r="351" spans="1:52" s="156" customFormat="1" x14ac:dyDescent="0.2">
      <c r="A351" s="40"/>
      <c r="B351" s="151" t="s">
        <v>12</v>
      </c>
      <c r="C351" s="151" t="s">
        <v>13</v>
      </c>
      <c r="D351" s="151"/>
      <c r="E351" s="151" t="s">
        <v>34</v>
      </c>
      <c r="F351" s="151" t="s">
        <v>35</v>
      </c>
      <c r="G351" s="151" t="s">
        <v>36</v>
      </c>
      <c r="H351" s="151"/>
      <c r="I351" s="151" t="s">
        <v>12</v>
      </c>
      <c r="J351" s="151" t="s">
        <v>13</v>
      </c>
      <c r="K351" s="151"/>
      <c r="L351" s="151" t="s">
        <v>34</v>
      </c>
      <c r="M351" s="151" t="s">
        <v>35</v>
      </c>
      <c r="N351" s="151" t="s">
        <v>36</v>
      </c>
      <c r="O351" s="151" t="s">
        <v>27</v>
      </c>
      <c r="P351" s="153" t="s">
        <v>11</v>
      </c>
      <c r="Q351" s="154" t="s">
        <v>14</v>
      </c>
      <c r="R351" s="151" t="s">
        <v>28</v>
      </c>
      <c r="S351" s="151" t="s">
        <v>27</v>
      </c>
      <c r="T351" s="153" t="s">
        <v>11</v>
      </c>
      <c r="U351" s="151"/>
      <c r="V351" s="155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</row>
    <row r="352" spans="1:52" x14ac:dyDescent="0.2">
      <c r="B352" s="24"/>
      <c r="C352" s="10"/>
      <c r="D352" s="181"/>
      <c r="E352" s="150"/>
      <c r="F352" s="150"/>
      <c r="G352" s="11"/>
      <c r="H352" s="11"/>
      <c r="I352" s="24"/>
      <c r="J352" s="10"/>
      <c r="K352" s="181"/>
      <c r="L352" s="150"/>
      <c r="M352" s="150"/>
      <c r="N352" s="11"/>
      <c r="O352" s="93"/>
      <c r="P352" s="94" t="e">
        <f>#REF!*O352</f>
        <v>#REF!</v>
      </c>
      <c r="Q352" s="13"/>
      <c r="R352" s="93"/>
      <c r="S352" s="93"/>
      <c r="T352" s="94">
        <f>Q352*S352</f>
        <v>0</v>
      </c>
      <c r="U352" s="94" t="e">
        <f>SUM(#REF!,#REF!,#REF!,#REF!,#REF!,P352,T352)</f>
        <v>#REF!</v>
      </c>
      <c r="V352" s="100" t="e">
        <f>#REF!-U352</f>
        <v>#REF!</v>
      </c>
      <c r="AZ352" s="59"/>
    </row>
    <row r="353" spans="2:52" x14ac:dyDescent="0.2">
      <c r="B353" s="24"/>
      <c r="C353" s="10"/>
      <c r="D353" s="181"/>
      <c r="E353" s="150"/>
      <c r="F353" s="150"/>
      <c r="G353" s="11"/>
      <c r="H353" s="11"/>
      <c r="I353" s="24"/>
      <c r="J353" s="10"/>
      <c r="K353" s="181"/>
      <c r="L353" s="150"/>
      <c r="M353" s="150"/>
      <c r="N353" s="11"/>
      <c r="O353" s="93"/>
      <c r="P353" s="94" t="e">
        <f>#REF!*O353</f>
        <v>#REF!</v>
      </c>
      <c r="Q353" s="13"/>
      <c r="R353" s="93"/>
      <c r="S353" s="93"/>
      <c r="T353" s="94">
        <f t="shared" ref="T353:T380" si="31">Q353*S353</f>
        <v>0</v>
      </c>
      <c r="U353" s="94" t="e">
        <f>SUM(#REF!,#REF!,#REF!,#REF!,#REF!,P353,T353)</f>
        <v>#REF!</v>
      </c>
      <c r="V353" s="100" t="e">
        <f>#REF!-U353</f>
        <v>#REF!</v>
      </c>
      <c r="AZ353" s="59"/>
    </row>
    <row r="354" spans="2:52" x14ac:dyDescent="0.2">
      <c r="B354" s="24"/>
      <c r="C354" s="10"/>
      <c r="D354" s="181"/>
      <c r="E354" s="150"/>
      <c r="F354" s="150"/>
      <c r="G354" s="11"/>
      <c r="H354" s="11"/>
      <c r="I354" s="24"/>
      <c r="J354" s="10"/>
      <c r="K354" s="181"/>
      <c r="L354" s="150"/>
      <c r="M354" s="150"/>
      <c r="N354" s="11"/>
      <c r="O354" s="93"/>
      <c r="P354" s="94" t="e">
        <f>#REF!*O354</f>
        <v>#REF!</v>
      </c>
      <c r="Q354" s="13"/>
      <c r="R354" s="93"/>
      <c r="S354" s="93"/>
      <c r="T354" s="94">
        <f t="shared" si="31"/>
        <v>0</v>
      </c>
      <c r="U354" s="94" t="e">
        <f>SUM(#REF!,#REF!,#REF!,#REF!,#REF!,P354,T354)</f>
        <v>#REF!</v>
      </c>
      <c r="V354" s="100" t="e">
        <f>#REF!-U354</f>
        <v>#REF!</v>
      </c>
      <c r="AZ354" s="59"/>
    </row>
    <row r="355" spans="2:52" x14ac:dyDescent="0.2">
      <c r="B355" s="24"/>
      <c r="C355" s="10"/>
      <c r="D355" s="181"/>
      <c r="E355" s="150"/>
      <c r="F355" s="150"/>
      <c r="G355" s="11"/>
      <c r="H355" s="11"/>
      <c r="I355" s="24"/>
      <c r="J355" s="10"/>
      <c r="K355" s="181"/>
      <c r="L355" s="150"/>
      <c r="M355" s="150"/>
      <c r="N355" s="11"/>
      <c r="O355" s="93"/>
      <c r="P355" s="94" t="e">
        <f>#REF!*O355</f>
        <v>#REF!</v>
      </c>
      <c r="Q355" s="13"/>
      <c r="R355" s="93"/>
      <c r="S355" s="93"/>
      <c r="T355" s="94">
        <f t="shared" si="31"/>
        <v>0</v>
      </c>
      <c r="U355" s="94" t="e">
        <f>SUM(#REF!,#REF!,#REF!,#REF!,#REF!,P355,T355)</f>
        <v>#REF!</v>
      </c>
      <c r="V355" s="100" t="e">
        <f>#REF!-U355</f>
        <v>#REF!</v>
      </c>
      <c r="AZ355" s="59"/>
    </row>
    <row r="356" spans="2:52" x14ac:dyDescent="0.2">
      <c r="B356" s="24"/>
      <c r="C356" s="10"/>
      <c r="D356" s="181"/>
      <c r="E356" s="150"/>
      <c r="F356" s="150"/>
      <c r="G356" s="11"/>
      <c r="H356" s="11"/>
      <c r="I356" s="24"/>
      <c r="J356" s="10"/>
      <c r="K356" s="181"/>
      <c r="L356" s="150"/>
      <c r="M356" s="150"/>
      <c r="N356" s="11"/>
      <c r="O356" s="93"/>
      <c r="P356" s="94" t="e">
        <f>#REF!*O356</f>
        <v>#REF!</v>
      </c>
      <c r="Q356" s="13"/>
      <c r="R356" s="93"/>
      <c r="S356" s="93"/>
      <c r="T356" s="94">
        <f t="shared" si="31"/>
        <v>0</v>
      </c>
      <c r="U356" s="94" t="e">
        <f>SUM(#REF!,#REF!,#REF!,#REF!,#REF!,P356,T356)</f>
        <v>#REF!</v>
      </c>
      <c r="V356" s="100" t="e">
        <f>#REF!-U356</f>
        <v>#REF!</v>
      </c>
      <c r="AZ356" s="59"/>
    </row>
    <row r="357" spans="2:52" x14ac:dyDescent="0.2">
      <c r="B357" s="24"/>
      <c r="C357" s="10"/>
      <c r="D357" s="181"/>
      <c r="E357" s="150"/>
      <c r="F357" s="150"/>
      <c r="G357" s="11"/>
      <c r="H357" s="11"/>
      <c r="I357" s="24"/>
      <c r="J357" s="10"/>
      <c r="K357" s="181"/>
      <c r="L357" s="150"/>
      <c r="M357" s="150"/>
      <c r="N357" s="11"/>
      <c r="O357" s="93"/>
      <c r="P357" s="94" t="e">
        <f>#REF!*O357</f>
        <v>#REF!</v>
      </c>
      <c r="Q357" s="13"/>
      <c r="R357" s="93"/>
      <c r="S357" s="93"/>
      <c r="T357" s="94">
        <f t="shared" si="31"/>
        <v>0</v>
      </c>
      <c r="U357" s="94" t="e">
        <f>SUM(#REF!,#REF!,#REF!,#REF!,#REF!,P357,T357)</f>
        <v>#REF!</v>
      </c>
      <c r="V357" s="100" t="e">
        <f>#REF!-U357</f>
        <v>#REF!</v>
      </c>
      <c r="AZ357" s="59"/>
    </row>
    <row r="358" spans="2:52" x14ac:dyDescent="0.2">
      <c r="B358" s="24"/>
      <c r="C358" s="10"/>
      <c r="D358" s="181"/>
      <c r="E358" s="150"/>
      <c r="F358" s="150"/>
      <c r="G358" s="11"/>
      <c r="H358" s="11"/>
      <c r="I358" s="24"/>
      <c r="J358" s="10"/>
      <c r="K358" s="181"/>
      <c r="L358" s="150"/>
      <c r="M358" s="150"/>
      <c r="N358" s="11"/>
      <c r="O358" s="93"/>
      <c r="P358" s="94" t="e">
        <f>#REF!*O358</f>
        <v>#REF!</v>
      </c>
      <c r="Q358" s="13"/>
      <c r="R358" s="93"/>
      <c r="S358" s="93"/>
      <c r="T358" s="94">
        <f t="shared" si="31"/>
        <v>0</v>
      </c>
      <c r="U358" s="94" t="e">
        <f>SUM(#REF!,#REF!,#REF!,#REF!,#REF!,P358,T358)</f>
        <v>#REF!</v>
      </c>
      <c r="V358" s="100" t="e">
        <f>#REF!-U358</f>
        <v>#REF!</v>
      </c>
      <c r="AZ358" s="59"/>
    </row>
    <row r="359" spans="2:52" x14ac:dyDescent="0.2">
      <c r="B359" s="24"/>
      <c r="C359" s="10"/>
      <c r="D359" s="181"/>
      <c r="E359" s="150"/>
      <c r="F359" s="150"/>
      <c r="G359" s="11"/>
      <c r="H359" s="11"/>
      <c r="I359" s="24"/>
      <c r="J359" s="10"/>
      <c r="K359" s="181"/>
      <c r="L359" s="150"/>
      <c r="M359" s="150"/>
      <c r="N359" s="11"/>
      <c r="O359" s="93"/>
      <c r="P359" s="94" t="e">
        <f>#REF!*O359</f>
        <v>#REF!</v>
      </c>
      <c r="Q359" s="13"/>
      <c r="R359" s="93"/>
      <c r="S359" s="93"/>
      <c r="T359" s="94">
        <f t="shared" si="31"/>
        <v>0</v>
      </c>
      <c r="U359" s="94" t="e">
        <f>SUM(#REF!,#REF!,#REF!,#REF!,#REF!,P359,T359)</f>
        <v>#REF!</v>
      </c>
      <c r="V359" s="100" t="e">
        <f>#REF!-U359</f>
        <v>#REF!</v>
      </c>
      <c r="AZ359" s="59"/>
    </row>
    <row r="360" spans="2:52" x14ac:dyDescent="0.2">
      <c r="B360" s="24"/>
      <c r="C360" s="10"/>
      <c r="D360" s="181"/>
      <c r="E360" s="150"/>
      <c r="F360" s="150"/>
      <c r="G360" s="11"/>
      <c r="H360" s="11"/>
      <c r="I360" s="24"/>
      <c r="J360" s="10"/>
      <c r="K360" s="181"/>
      <c r="L360" s="150"/>
      <c r="M360" s="150"/>
      <c r="N360" s="11"/>
      <c r="O360" s="93"/>
      <c r="P360" s="94" t="e">
        <f>#REF!*O360</f>
        <v>#REF!</v>
      </c>
      <c r="Q360" s="13"/>
      <c r="R360" s="93"/>
      <c r="S360" s="93"/>
      <c r="T360" s="94">
        <f t="shared" si="31"/>
        <v>0</v>
      </c>
      <c r="U360" s="94" t="e">
        <f>SUM(#REF!,#REF!,#REF!,#REF!,#REF!,P360,T360)</f>
        <v>#REF!</v>
      </c>
      <c r="V360" s="100" t="e">
        <f>#REF!-U360</f>
        <v>#REF!</v>
      </c>
      <c r="AZ360" s="59"/>
    </row>
    <row r="361" spans="2:52" x14ac:dyDescent="0.2">
      <c r="B361" s="24"/>
      <c r="C361" s="10"/>
      <c r="D361" s="181"/>
      <c r="E361" s="150"/>
      <c r="F361" s="150"/>
      <c r="G361" s="11"/>
      <c r="H361" s="11"/>
      <c r="I361" s="24"/>
      <c r="J361" s="10"/>
      <c r="K361" s="181"/>
      <c r="L361" s="150"/>
      <c r="M361" s="150"/>
      <c r="N361" s="11"/>
      <c r="O361" s="93"/>
      <c r="P361" s="94" t="e">
        <f>#REF!*O361</f>
        <v>#REF!</v>
      </c>
      <c r="Q361" s="13"/>
      <c r="R361" s="93"/>
      <c r="S361" s="93"/>
      <c r="T361" s="94">
        <f t="shared" si="31"/>
        <v>0</v>
      </c>
      <c r="U361" s="94" t="e">
        <f>SUM(#REF!,#REF!,#REF!,#REF!,#REF!,P361,T361)</f>
        <v>#REF!</v>
      </c>
      <c r="V361" s="100" t="e">
        <f>#REF!-U361</f>
        <v>#REF!</v>
      </c>
      <c r="AZ361" s="59"/>
    </row>
    <row r="362" spans="2:52" x14ac:dyDescent="0.2">
      <c r="B362" s="24"/>
      <c r="C362" s="10"/>
      <c r="D362" s="181"/>
      <c r="E362" s="150"/>
      <c r="F362" s="150"/>
      <c r="G362" s="11"/>
      <c r="H362" s="11"/>
      <c r="I362" s="24"/>
      <c r="J362" s="10"/>
      <c r="K362" s="181"/>
      <c r="L362" s="150"/>
      <c r="M362" s="150"/>
      <c r="N362" s="11"/>
      <c r="O362" s="93"/>
      <c r="P362" s="94" t="e">
        <f>#REF!*O362</f>
        <v>#REF!</v>
      </c>
      <c r="Q362" s="13"/>
      <c r="R362" s="93"/>
      <c r="S362" s="93"/>
      <c r="T362" s="94">
        <f t="shared" si="31"/>
        <v>0</v>
      </c>
      <c r="U362" s="94" t="e">
        <f>SUM(#REF!,#REF!,#REF!,#REF!,#REF!,P362,T362)</f>
        <v>#REF!</v>
      </c>
      <c r="V362" s="100" t="e">
        <f>#REF!-U362</f>
        <v>#REF!</v>
      </c>
      <c r="AZ362" s="59"/>
    </row>
    <row r="363" spans="2:52" x14ac:dyDescent="0.2">
      <c r="B363" s="24"/>
      <c r="C363" s="10"/>
      <c r="D363" s="181"/>
      <c r="E363" s="150"/>
      <c r="F363" s="150"/>
      <c r="G363" s="11"/>
      <c r="H363" s="11"/>
      <c r="I363" s="24"/>
      <c r="J363" s="10"/>
      <c r="K363" s="181"/>
      <c r="L363" s="150"/>
      <c r="M363" s="150"/>
      <c r="N363" s="11"/>
      <c r="O363" s="93"/>
      <c r="P363" s="94" t="e">
        <f>#REF!*O363</f>
        <v>#REF!</v>
      </c>
      <c r="Q363" s="13"/>
      <c r="R363" s="93"/>
      <c r="S363" s="93"/>
      <c r="T363" s="94">
        <f t="shared" si="31"/>
        <v>0</v>
      </c>
      <c r="U363" s="94" t="e">
        <f>SUM(#REF!,#REF!,#REF!,#REF!,#REF!,P363,T363)</f>
        <v>#REF!</v>
      </c>
      <c r="V363" s="100" t="e">
        <f>#REF!-U363</f>
        <v>#REF!</v>
      </c>
      <c r="AZ363" s="59"/>
    </row>
    <row r="364" spans="2:52" x14ac:dyDescent="0.2">
      <c r="B364" s="24"/>
      <c r="C364" s="10"/>
      <c r="D364" s="181"/>
      <c r="E364" s="150"/>
      <c r="F364" s="150"/>
      <c r="G364" s="11"/>
      <c r="H364" s="11"/>
      <c r="I364" s="24"/>
      <c r="J364" s="10"/>
      <c r="K364" s="181"/>
      <c r="L364" s="150"/>
      <c r="M364" s="150"/>
      <c r="N364" s="11"/>
      <c r="O364" s="93"/>
      <c r="P364" s="94" t="e">
        <f>#REF!*O364</f>
        <v>#REF!</v>
      </c>
      <c r="Q364" s="13"/>
      <c r="R364" s="93"/>
      <c r="S364" s="93"/>
      <c r="T364" s="94">
        <f t="shared" si="31"/>
        <v>0</v>
      </c>
      <c r="U364" s="94" t="e">
        <f>SUM(#REF!,#REF!,#REF!,#REF!,#REF!,P364,T364)</f>
        <v>#REF!</v>
      </c>
      <c r="V364" s="100" t="e">
        <f>#REF!-U364</f>
        <v>#REF!</v>
      </c>
      <c r="AZ364" s="59"/>
    </row>
    <row r="365" spans="2:52" x14ac:dyDescent="0.2">
      <c r="B365" s="24"/>
      <c r="C365" s="10"/>
      <c r="D365" s="181"/>
      <c r="E365" s="150"/>
      <c r="F365" s="150"/>
      <c r="G365" s="11"/>
      <c r="H365" s="11"/>
      <c r="I365" s="24"/>
      <c r="J365" s="10"/>
      <c r="K365" s="181"/>
      <c r="L365" s="150"/>
      <c r="M365" s="150"/>
      <c r="N365" s="11"/>
      <c r="O365" s="93"/>
      <c r="P365" s="94" t="e">
        <f>#REF!*O365</f>
        <v>#REF!</v>
      </c>
      <c r="Q365" s="13"/>
      <c r="R365" s="93"/>
      <c r="S365" s="93"/>
      <c r="T365" s="94">
        <f t="shared" si="31"/>
        <v>0</v>
      </c>
      <c r="U365" s="94" t="e">
        <f>SUM(#REF!,#REF!,#REF!,#REF!,#REF!,P365,T365)</f>
        <v>#REF!</v>
      </c>
      <c r="V365" s="100" t="e">
        <f>#REF!-U365</f>
        <v>#REF!</v>
      </c>
      <c r="AZ365" s="59"/>
    </row>
    <row r="366" spans="2:52" x14ac:dyDescent="0.2">
      <c r="B366" s="24"/>
      <c r="C366" s="10"/>
      <c r="D366" s="181"/>
      <c r="E366" s="150"/>
      <c r="F366" s="150"/>
      <c r="G366" s="11"/>
      <c r="H366" s="11"/>
      <c r="I366" s="24"/>
      <c r="J366" s="10"/>
      <c r="K366" s="181"/>
      <c r="L366" s="150"/>
      <c r="M366" s="150"/>
      <c r="N366" s="11"/>
      <c r="O366" s="93"/>
      <c r="P366" s="94" t="e">
        <f>#REF!*O366</f>
        <v>#REF!</v>
      </c>
      <c r="Q366" s="13"/>
      <c r="R366" s="93"/>
      <c r="S366" s="93"/>
      <c r="T366" s="94">
        <f t="shared" si="31"/>
        <v>0</v>
      </c>
      <c r="U366" s="94" t="e">
        <f>SUM(#REF!,#REF!,#REF!,#REF!,#REF!,P366,T366)</f>
        <v>#REF!</v>
      </c>
      <c r="V366" s="100" t="e">
        <f>#REF!-U366</f>
        <v>#REF!</v>
      </c>
      <c r="AZ366" s="59"/>
    </row>
    <row r="367" spans="2:52" x14ac:dyDescent="0.2">
      <c r="B367" s="24"/>
      <c r="C367" s="10"/>
      <c r="D367" s="181"/>
      <c r="E367" s="150"/>
      <c r="F367" s="150"/>
      <c r="G367" s="11"/>
      <c r="H367" s="11"/>
      <c r="I367" s="24"/>
      <c r="J367" s="10"/>
      <c r="K367" s="181"/>
      <c r="L367" s="150"/>
      <c r="M367" s="150"/>
      <c r="N367" s="11"/>
      <c r="O367" s="93"/>
      <c r="P367" s="94" t="e">
        <f>#REF!*O367</f>
        <v>#REF!</v>
      </c>
      <c r="Q367" s="13"/>
      <c r="R367" s="93"/>
      <c r="S367" s="93"/>
      <c r="T367" s="94">
        <f t="shared" si="31"/>
        <v>0</v>
      </c>
      <c r="U367" s="94" t="e">
        <f>SUM(#REF!,#REF!,#REF!,#REF!,#REF!,P367,T367)</f>
        <v>#REF!</v>
      </c>
      <c r="V367" s="100" t="e">
        <f>#REF!-U367</f>
        <v>#REF!</v>
      </c>
      <c r="AZ367" s="59"/>
    </row>
    <row r="368" spans="2:52" x14ac:dyDescent="0.2">
      <c r="B368" s="24"/>
      <c r="C368" s="10"/>
      <c r="D368" s="181"/>
      <c r="E368" s="150"/>
      <c r="F368" s="150"/>
      <c r="G368" s="11"/>
      <c r="H368" s="11"/>
      <c r="I368" s="24"/>
      <c r="J368" s="10"/>
      <c r="K368" s="181"/>
      <c r="L368" s="150"/>
      <c r="M368" s="150"/>
      <c r="N368" s="11"/>
      <c r="O368" s="93"/>
      <c r="P368" s="94" t="e">
        <f>#REF!*O368</f>
        <v>#REF!</v>
      </c>
      <c r="Q368" s="13"/>
      <c r="R368" s="93"/>
      <c r="S368" s="93"/>
      <c r="T368" s="94">
        <f t="shared" si="31"/>
        <v>0</v>
      </c>
      <c r="U368" s="94" t="e">
        <f>SUM(#REF!,#REF!,#REF!,#REF!,#REF!,P368,T368)</f>
        <v>#REF!</v>
      </c>
      <c r="V368" s="100" t="e">
        <f>#REF!-U368</f>
        <v>#REF!</v>
      </c>
      <c r="AZ368" s="59"/>
    </row>
    <row r="369" spans="1:52" x14ac:dyDescent="0.2">
      <c r="B369" s="24"/>
      <c r="C369" s="10"/>
      <c r="D369" s="181"/>
      <c r="E369" s="150"/>
      <c r="F369" s="150"/>
      <c r="G369" s="11"/>
      <c r="H369" s="11"/>
      <c r="I369" s="24"/>
      <c r="J369" s="10"/>
      <c r="K369" s="181"/>
      <c r="L369" s="150"/>
      <c r="M369" s="150"/>
      <c r="N369" s="11"/>
      <c r="O369" s="93"/>
      <c r="P369" s="94" t="e">
        <f>#REF!*O369</f>
        <v>#REF!</v>
      </c>
      <c r="Q369" s="13"/>
      <c r="R369" s="93"/>
      <c r="S369" s="93"/>
      <c r="T369" s="94">
        <f t="shared" si="31"/>
        <v>0</v>
      </c>
      <c r="U369" s="94" t="e">
        <f>SUM(#REF!,#REF!,#REF!,#REF!,#REF!,P369,T369)</f>
        <v>#REF!</v>
      </c>
      <c r="V369" s="100" t="e">
        <f>#REF!-U369</f>
        <v>#REF!</v>
      </c>
      <c r="AZ369" s="59"/>
    </row>
    <row r="370" spans="1:52" x14ac:dyDescent="0.2">
      <c r="A370" s="18"/>
      <c r="B370" s="24"/>
      <c r="C370" s="10"/>
      <c r="D370" s="181"/>
      <c r="E370" s="150"/>
      <c r="F370" s="150"/>
      <c r="G370" s="11"/>
      <c r="H370" s="11"/>
      <c r="I370" s="24"/>
      <c r="J370" s="10"/>
      <c r="K370" s="181"/>
      <c r="L370" s="150"/>
      <c r="M370" s="150"/>
      <c r="N370" s="11"/>
      <c r="O370" s="93"/>
      <c r="P370" s="94" t="e">
        <f>#REF!*O370</f>
        <v>#REF!</v>
      </c>
      <c r="Q370" s="13"/>
      <c r="R370" s="93"/>
      <c r="S370" s="93"/>
      <c r="T370" s="94">
        <f t="shared" si="31"/>
        <v>0</v>
      </c>
      <c r="U370" s="94" t="e">
        <f>SUM(#REF!,#REF!,#REF!,#REF!,#REF!,P370,T370)</f>
        <v>#REF!</v>
      </c>
      <c r="V370" s="100" t="e">
        <f>#REF!-U370</f>
        <v>#REF!</v>
      </c>
      <c r="AZ370" s="59"/>
    </row>
    <row r="371" spans="1:52" x14ac:dyDescent="0.2">
      <c r="A371" s="18"/>
      <c r="B371" s="24"/>
      <c r="C371" s="10"/>
      <c r="D371" s="10"/>
      <c r="E371" s="71"/>
      <c r="F371" s="71"/>
      <c r="G371" s="26"/>
      <c r="H371" s="26"/>
      <c r="I371" s="24"/>
      <c r="J371" s="10"/>
      <c r="K371" s="10"/>
      <c r="L371" s="71"/>
      <c r="M371" s="71"/>
      <c r="N371" s="26"/>
      <c r="O371" s="95"/>
      <c r="P371" s="94" t="e">
        <f>#REF!*O371</f>
        <v>#REF!</v>
      </c>
      <c r="Q371" s="25"/>
      <c r="R371" s="95"/>
      <c r="S371" s="95"/>
      <c r="T371" s="94">
        <f t="shared" si="31"/>
        <v>0</v>
      </c>
      <c r="U371" s="94" t="e">
        <f>SUM(#REF!,#REF!,#REF!,#REF!,#REF!,P371,T371)</f>
        <v>#REF!</v>
      </c>
      <c r="V371" s="100" t="e">
        <f>#REF!-U371</f>
        <v>#REF!</v>
      </c>
      <c r="AZ371" s="59"/>
    </row>
    <row r="372" spans="1:52" x14ac:dyDescent="0.2">
      <c r="A372" s="18"/>
      <c r="B372" s="24"/>
      <c r="C372" s="10"/>
      <c r="D372" s="10"/>
      <c r="E372" s="71"/>
      <c r="F372" s="71"/>
      <c r="G372" s="26"/>
      <c r="H372" s="26"/>
      <c r="I372" s="24"/>
      <c r="J372" s="10"/>
      <c r="K372" s="10"/>
      <c r="L372" s="71"/>
      <c r="M372" s="71"/>
      <c r="N372" s="26"/>
      <c r="O372" s="95"/>
      <c r="P372" s="94" t="e">
        <f>#REF!*O372</f>
        <v>#REF!</v>
      </c>
      <c r="Q372" s="25"/>
      <c r="R372" s="95"/>
      <c r="S372" s="95"/>
      <c r="T372" s="94">
        <f t="shared" si="31"/>
        <v>0</v>
      </c>
      <c r="U372" s="94" t="e">
        <f>SUM(#REF!,#REF!,#REF!,#REF!,#REF!,P372,T372)</f>
        <v>#REF!</v>
      </c>
      <c r="V372" s="100" t="e">
        <f>#REF!-U372</f>
        <v>#REF!</v>
      </c>
      <c r="AZ372" s="59"/>
    </row>
    <row r="373" spans="1:52" x14ac:dyDescent="0.2">
      <c r="A373" s="18"/>
      <c r="B373" s="24"/>
      <c r="C373" s="10"/>
      <c r="D373" s="10"/>
      <c r="E373" s="71"/>
      <c r="F373" s="71"/>
      <c r="G373" s="26"/>
      <c r="H373" s="26"/>
      <c r="I373" s="24"/>
      <c r="J373" s="10"/>
      <c r="K373" s="10"/>
      <c r="L373" s="71"/>
      <c r="M373" s="71"/>
      <c r="N373" s="26"/>
      <c r="O373" s="95"/>
      <c r="P373" s="94" t="e">
        <f>#REF!*O373</f>
        <v>#REF!</v>
      </c>
      <c r="Q373" s="25"/>
      <c r="R373" s="95"/>
      <c r="S373" s="95"/>
      <c r="T373" s="94">
        <f t="shared" si="31"/>
        <v>0</v>
      </c>
      <c r="U373" s="94" t="e">
        <f>SUM(#REF!,#REF!,#REF!,#REF!,#REF!,P373,T373)</f>
        <v>#REF!</v>
      </c>
      <c r="V373" s="100" t="e">
        <f>#REF!-U373</f>
        <v>#REF!</v>
      </c>
      <c r="AZ373" s="59"/>
    </row>
    <row r="374" spans="1:52" x14ac:dyDescent="0.2">
      <c r="A374" s="18"/>
      <c r="B374" s="24"/>
      <c r="C374" s="10"/>
      <c r="D374" s="10"/>
      <c r="E374" s="71"/>
      <c r="F374" s="71"/>
      <c r="G374" s="26"/>
      <c r="H374" s="26"/>
      <c r="I374" s="24"/>
      <c r="J374" s="10"/>
      <c r="K374" s="10"/>
      <c r="L374" s="71"/>
      <c r="M374" s="71"/>
      <c r="N374" s="26"/>
      <c r="O374" s="95"/>
      <c r="P374" s="94" t="e">
        <f>#REF!*O374</f>
        <v>#REF!</v>
      </c>
      <c r="Q374" s="25"/>
      <c r="R374" s="95"/>
      <c r="S374" s="95"/>
      <c r="T374" s="94">
        <f t="shared" si="31"/>
        <v>0</v>
      </c>
      <c r="U374" s="94" t="e">
        <f>SUM(#REF!,#REF!,#REF!,#REF!,#REF!,P374,T374)</f>
        <v>#REF!</v>
      </c>
      <c r="V374" s="100" t="e">
        <f>#REF!-U374</f>
        <v>#REF!</v>
      </c>
      <c r="AZ374" s="59"/>
    </row>
    <row r="375" spans="1:52" x14ac:dyDescent="0.2">
      <c r="A375" s="18"/>
      <c r="B375" s="24"/>
      <c r="C375" s="10"/>
      <c r="D375" s="10"/>
      <c r="E375" s="71"/>
      <c r="F375" s="71"/>
      <c r="G375" s="26"/>
      <c r="H375" s="26"/>
      <c r="I375" s="24"/>
      <c r="J375" s="10"/>
      <c r="K375" s="10"/>
      <c r="L375" s="71"/>
      <c r="M375" s="71"/>
      <c r="N375" s="26"/>
      <c r="O375" s="95"/>
      <c r="P375" s="94" t="e">
        <f>#REF!*O375</f>
        <v>#REF!</v>
      </c>
      <c r="Q375" s="25"/>
      <c r="R375" s="95"/>
      <c r="S375" s="95"/>
      <c r="T375" s="94">
        <f t="shared" si="31"/>
        <v>0</v>
      </c>
      <c r="U375" s="94" t="e">
        <f>SUM(#REF!,#REF!,#REF!,#REF!,#REF!,P375,T375)</f>
        <v>#REF!</v>
      </c>
      <c r="V375" s="100" t="e">
        <f>#REF!-U375</f>
        <v>#REF!</v>
      </c>
      <c r="AZ375" s="59"/>
    </row>
    <row r="376" spans="1:52" x14ac:dyDescent="0.2">
      <c r="A376" s="18"/>
      <c r="B376" s="24"/>
      <c r="C376" s="10"/>
      <c r="D376" s="10"/>
      <c r="E376" s="71"/>
      <c r="F376" s="71"/>
      <c r="G376" s="26"/>
      <c r="H376" s="26"/>
      <c r="I376" s="24"/>
      <c r="J376" s="10"/>
      <c r="K376" s="10"/>
      <c r="L376" s="71"/>
      <c r="M376" s="71"/>
      <c r="N376" s="26"/>
      <c r="O376" s="95"/>
      <c r="P376" s="94" t="e">
        <f>#REF!*O376</f>
        <v>#REF!</v>
      </c>
      <c r="Q376" s="25"/>
      <c r="R376" s="95"/>
      <c r="S376" s="95"/>
      <c r="T376" s="94">
        <f t="shared" si="31"/>
        <v>0</v>
      </c>
      <c r="U376" s="94" t="e">
        <f>SUM(#REF!,#REF!,#REF!,#REF!,#REF!,P376,T376)</f>
        <v>#REF!</v>
      </c>
      <c r="V376" s="100" t="e">
        <f>#REF!-U376</f>
        <v>#REF!</v>
      </c>
      <c r="AZ376" s="59"/>
    </row>
    <row r="377" spans="1:52" x14ac:dyDescent="0.2">
      <c r="A377" s="18"/>
      <c r="B377" s="24"/>
      <c r="C377" s="10"/>
      <c r="D377" s="10"/>
      <c r="E377" s="71"/>
      <c r="F377" s="71"/>
      <c r="G377" s="26"/>
      <c r="H377" s="26"/>
      <c r="I377" s="24"/>
      <c r="J377" s="10"/>
      <c r="K377" s="10"/>
      <c r="L377" s="71"/>
      <c r="M377" s="71"/>
      <c r="N377" s="26"/>
      <c r="O377" s="95"/>
      <c r="P377" s="94" t="e">
        <f>#REF!*O377</f>
        <v>#REF!</v>
      </c>
      <c r="Q377" s="25"/>
      <c r="R377" s="95"/>
      <c r="S377" s="95"/>
      <c r="T377" s="94">
        <f t="shared" si="31"/>
        <v>0</v>
      </c>
      <c r="U377" s="94" t="e">
        <f>SUM(#REF!,#REF!,#REF!,#REF!,#REF!,P377,T377)</f>
        <v>#REF!</v>
      </c>
      <c r="V377" s="100" t="e">
        <f>#REF!-U377</f>
        <v>#REF!</v>
      </c>
      <c r="AZ377" s="59"/>
    </row>
    <row r="378" spans="1:52" x14ac:dyDescent="0.2">
      <c r="A378" s="18"/>
      <c r="B378" s="24"/>
      <c r="C378" s="10"/>
      <c r="D378" s="10"/>
      <c r="E378" s="71"/>
      <c r="F378" s="71"/>
      <c r="G378" s="26"/>
      <c r="H378" s="26"/>
      <c r="I378" s="24"/>
      <c r="J378" s="10"/>
      <c r="K378" s="10"/>
      <c r="L378" s="71"/>
      <c r="M378" s="71"/>
      <c r="N378" s="26"/>
      <c r="O378" s="95"/>
      <c r="P378" s="94" t="e">
        <f>#REF!*O378</f>
        <v>#REF!</v>
      </c>
      <c r="Q378" s="25"/>
      <c r="R378" s="95"/>
      <c r="S378" s="95"/>
      <c r="T378" s="94">
        <f t="shared" si="31"/>
        <v>0</v>
      </c>
      <c r="U378" s="94" t="e">
        <f>SUM(#REF!,#REF!,#REF!,#REF!,#REF!,P378,T378)</f>
        <v>#REF!</v>
      </c>
      <c r="V378" s="100" t="e">
        <f>#REF!-U378</f>
        <v>#REF!</v>
      </c>
      <c r="AZ378" s="59"/>
    </row>
    <row r="379" spans="1:52" x14ac:dyDescent="0.2">
      <c r="A379" s="18"/>
      <c r="B379" s="24"/>
      <c r="C379" s="12"/>
      <c r="D379" s="12"/>
      <c r="E379" s="71"/>
      <c r="F379" s="71"/>
      <c r="G379" s="26"/>
      <c r="H379" s="26"/>
      <c r="I379" s="24"/>
      <c r="J379" s="12"/>
      <c r="K379" s="12"/>
      <c r="L379" s="71"/>
      <c r="M379" s="71"/>
      <c r="N379" s="26"/>
      <c r="O379" s="96"/>
      <c r="P379" s="94" t="e">
        <f>#REF!*O379</f>
        <v>#REF!</v>
      </c>
      <c r="Q379" s="25"/>
      <c r="R379" s="95"/>
      <c r="S379" s="96"/>
      <c r="T379" s="94">
        <f t="shared" si="31"/>
        <v>0</v>
      </c>
      <c r="U379" s="94" t="e">
        <f>SUM(#REF!,#REF!,#REF!,#REF!,#REF!,P379,T379)</f>
        <v>#REF!</v>
      </c>
      <c r="V379" s="100" t="e">
        <f>#REF!-U379</f>
        <v>#REF!</v>
      </c>
      <c r="AZ379" s="59"/>
    </row>
    <row r="380" spans="1:52" ht="13.5" thickBot="1" x14ac:dyDescent="0.25">
      <c r="A380" s="18"/>
      <c r="B380" s="24"/>
      <c r="C380" s="12"/>
      <c r="D380" s="12"/>
      <c r="E380" s="71"/>
      <c r="F380" s="71"/>
      <c r="G380" s="26"/>
      <c r="H380" s="26"/>
      <c r="I380" s="24"/>
      <c r="J380" s="12"/>
      <c r="K380" s="12"/>
      <c r="L380" s="71"/>
      <c r="M380" s="71"/>
      <c r="N380" s="26"/>
      <c r="O380" s="96"/>
      <c r="P380" s="94" t="e">
        <f>#REF!*O380</f>
        <v>#REF!</v>
      </c>
      <c r="Q380" s="25"/>
      <c r="R380" s="95"/>
      <c r="S380" s="96"/>
      <c r="T380" s="94">
        <f t="shared" si="31"/>
        <v>0</v>
      </c>
      <c r="U380" s="94" t="e">
        <f>SUM(#REF!,#REF!,#REF!,#REF!,#REF!,P380,T380)</f>
        <v>#REF!</v>
      </c>
      <c r="V380" s="100" t="e">
        <f>#REF!-U380</f>
        <v>#REF!</v>
      </c>
      <c r="AZ380" s="59"/>
    </row>
    <row r="381" spans="1:52" ht="13.5" thickBot="1" x14ac:dyDescent="0.25">
      <c r="A381" s="18"/>
      <c r="B381" s="169" t="s">
        <v>30</v>
      </c>
      <c r="C381" s="174"/>
      <c r="D381" s="174"/>
      <c r="E381" s="174"/>
      <c r="F381" s="174"/>
      <c r="G381" s="174"/>
      <c r="H381" s="174"/>
      <c r="I381" s="169" t="s">
        <v>30</v>
      </c>
      <c r="J381" s="174"/>
      <c r="K381" s="174"/>
      <c r="L381" s="174"/>
      <c r="M381" s="174"/>
      <c r="N381" s="174"/>
      <c r="O381" s="173"/>
      <c r="P381" s="172" t="e">
        <f>SUM(P352:P380)</f>
        <v>#REF!</v>
      </c>
      <c r="Q381" s="172"/>
      <c r="R381" s="172"/>
      <c r="S381" s="173"/>
      <c r="T381" s="173">
        <f>SUM(T352:T380)</f>
        <v>0</v>
      </c>
      <c r="U381" s="173" t="e">
        <f t="shared" ref="U381" si="32">SUM(V352:V380)</f>
        <v>#REF!</v>
      </c>
      <c r="V381" s="176">
        <f t="shared" ref="V381" si="33">SUM(W352:W380)</f>
        <v>0</v>
      </c>
      <c r="AY381" s="59"/>
      <c r="AZ381" s="59"/>
    </row>
    <row r="382" spans="1:52" s="2" customFormat="1" x14ac:dyDescent="0.2">
      <c r="B382" s="16"/>
      <c r="C382" s="77"/>
      <c r="D382" s="77"/>
      <c r="E382" s="78"/>
      <c r="F382" s="78"/>
      <c r="G382" s="78"/>
      <c r="H382" s="78"/>
      <c r="I382" s="16"/>
      <c r="J382" s="77"/>
      <c r="K382" s="77"/>
      <c r="L382" s="78"/>
      <c r="M382" s="78"/>
      <c r="N382" s="78"/>
      <c r="P382" s="79"/>
    </row>
    <row r="383" spans="1:52" s="70" customFormat="1" ht="36" x14ac:dyDescent="0.25">
      <c r="A383" s="68"/>
      <c r="B383" s="222" t="s">
        <v>69</v>
      </c>
      <c r="C383" s="223"/>
      <c r="D383" s="223"/>
      <c r="E383" s="223"/>
      <c r="F383" s="223"/>
      <c r="G383" s="223"/>
      <c r="H383" s="223"/>
      <c r="I383" s="222" t="s">
        <v>69</v>
      </c>
      <c r="J383" s="223"/>
      <c r="K383" s="223"/>
      <c r="L383" s="223"/>
      <c r="M383" s="223"/>
      <c r="N383" s="223"/>
      <c r="O383" s="208"/>
      <c r="P383" s="209"/>
      <c r="Q383" s="218" t="s">
        <v>17</v>
      </c>
      <c r="R383" s="236"/>
      <c r="S383" s="236"/>
      <c r="T383" s="237"/>
      <c r="U383" s="69" t="s">
        <v>16</v>
      </c>
      <c r="V383" s="82" t="s">
        <v>29</v>
      </c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</row>
    <row r="384" spans="1:52" s="156" customFormat="1" x14ac:dyDescent="0.2">
      <c r="A384" s="40"/>
      <c r="B384" s="151" t="s">
        <v>12</v>
      </c>
      <c r="C384" s="151" t="s">
        <v>13</v>
      </c>
      <c r="D384" s="151"/>
      <c r="E384" s="151" t="s">
        <v>34</v>
      </c>
      <c r="F384" s="151" t="s">
        <v>35</v>
      </c>
      <c r="G384" s="151" t="s">
        <v>36</v>
      </c>
      <c r="H384" s="151"/>
      <c r="I384" s="151" t="s">
        <v>12</v>
      </c>
      <c r="J384" s="151" t="s">
        <v>13</v>
      </c>
      <c r="K384" s="151"/>
      <c r="L384" s="151" t="s">
        <v>34</v>
      </c>
      <c r="M384" s="151" t="s">
        <v>35</v>
      </c>
      <c r="N384" s="151" t="s">
        <v>36</v>
      </c>
      <c r="O384" s="151" t="s">
        <v>27</v>
      </c>
      <c r="P384" s="153" t="s">
        <v>11</v>
      </c>
      <c r="Q384" s="154" t="s">
        <v>14</v>
      </c>
      <c r="R384" s="151" t="s">
        <v>28</v>
      </c>
      <c r="S384" s="151" t="s">
        <v>27</v>
      </c>
      <c r="T384" s="153" t="s">
        <v>11</v>
      </c>
      <c r="U384" s="151"/>
      <c r="V384" s="155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</row>
    <row r="385" spans="2:52" x14ac:dyDescent="0.2">
      <c r="B385" s="24"/>
      <c r="C385" s="10"/>
      <c r="D385" s="181"/>
      <c r="E385" s="150"/>
      <c r="F385" s="150"/>
      <c r="G385" s="11"/>
      <c r="H385" s="11"/>
      <c r="I385" s="24"/>
      <c r="J385" s="10"/>
      <c r="K385" s="181"/>
      <c r="L385" s="150"/>
      <c r="M385" s="150"/>
      <c r="N385" s="11"/>
      <c r="O385" s="93"/>
      <c r="P385" s="94" t="e">
        <f>#REF!*O385</f>
        <v>#REF!</v>
      </c>
      <c r="Q385" s="13"/>
      <c r="R385" s="93"/>
      <c r="S385" s="93"/>
      <c r="T385" s="94">
        <f>Q385*S385</f>
        <v>0</v>
      </c>
      <c r="U385" s="94" t="e">
        <f>SUM(#REF!,#REF!,#REF!,#REF!,#REF!,P385,T385)</f>
        <v>#REF!</v>
      </c>
      <c r="V385" s="100" t="e">
        <f>#REF!-U385</f>
        <v>#REF!</v>
      </c>
      <c r="AZ385" s="59"/>
    </row>
    <row r="386" spans="2:52" x14ac:dyDescent="0.2">
      <c r="B386" s="24"/>
      <c r="C386" s="10"/>
      <c r="D386" s="181"/>
      <c r="E386" s="150"/>
      <c r="F386" s="150"/>
      <c r="G386" s="11"/>
      <c r="H386" s="11"/>
      <c r="I386" s="24"/>
      <c r="J386" s="10"/>
      <c r="K386" s="181"/>
      <c r="L386" s="150"/>
      <c r="M386" s="150"/>
      <c r="N386" s="11"/>
      <c r="O386" s="93"/>
      <c r="P386" s="94" t="e">
        <f>#REF!*O386</f>
        <v>#REF!</v>
      </c>
      <c r="Q386" s="13"/>
      <c r="R386" s="93"/>
      <c r="S386" s="93"/>
      <c r="T386" s="94">
        <f t="shared" ref="T386:T413" si="34">Q386*S386</f>
        <v>0</v>
      </c>
      <c r="U386" s="94" t="e">
        <f>SUM(#REF!,#REF!,#REF!,#REF!,#REF!,P386,T386)</f>
        <v>#REF!</v>
      </c>
      <c r="V386" s="100" t="e">
        <f>#REF!-U386</f>
        <v>#REF!</v>
      </c>
      <c r="AZ386" s="59"/>
    </row>
    <row r="387" spans="2:52" x14ac:dyDescent="0.2">
      <c r="B387" s="24"/>
      <c r="C387" s="10"/>
      <c r="D387" s="181"/>
      <c r="E387" s="150"/>
      <c r="F387" s="150"/>
      <c r="G387" s="11"/>
      <c r="H387" s="11"/>
      <c r="I387" s="24"/>
      <c r="J387" s="10"/>
      <c r="K387" s="181"/>
      <c r="L387" s="150"/>
      <c r="M387" s="150"/>
      <c r="N387" s="11"/>
      <c r="O387" s="93"/>
      <c r="P387" s="94" t="e">
        <f>#REF!*O387</f>
        <v>#REF!</v>
      </c>
      <c r="Q387" s="13"/>
      <c r="R387" s="93"/>
      <c r="S387" s="93"/>
      <c r="T387" s="94">
        <f t="shared" si="34"/>
        <v>0</v>
      </c>
      <c r="U387" s="94" t="e">
        <f>SUM(#REF!,#REF!,#REF!,#REF!,#REF!,P387,T387)</f>
        <v>#REF!</v>
      </c>
      <c r="V387" s="100" t="e">
        <f>#REF!-U387</f>
        <v>#REF!</v>
      </c>
      <c r="AZ387" s="59"/>
    </row>
    <row r="388" spans="2:52" x14ac:dyDescent="0.2">
      <c r="B388" s="24"/>
      <c r="C388" s="10"/>
      <c r="D388" s="181"/>
      <c r="E388" s="150"/>
      <c r="F388" s="150"/>
      <c r="G388" s="11"/>
      <c r="H388" s="11"/>
      <c r="I388" s="24"/>
      <c r="J388" s="10"/>
      <c r="K388" s="181"/>
      <c r="L388" s="150"/>
      <c r="M388" s="150"/>
      <c r="N388" s="11"/>
      <c r="O388" s="93"/>
      <c r="P388" s="94" t="e">
        <f>#REF!*O388</f>
        <v>#REF!</v>
      </c>
      <c r="Q388" s="13"/>
      <c r="R388" s="93"/>
      <c r="S388" s="93"/>
      <c r="T388" s="94">
        <f t="shared" si="34"/>
        <v>0</v>
      </c>
      <c r="U388" s="94" t="e">
        <f>SUM(#REF!,#REF!,#REF!,#REF!,#REF!,P388,T388)</f>
        <v>#REF!</v>
      </c>
      <c r="V388" s="100" t="e">
        <f>#REF!-U388</f>
        <v>#REF!</v>
      </c>
      <c r="AZ388" s="59"/>
    </row>
    <row r="389" spans="2:52" x14ac:dyDescent="0.2">
      <c r="B389" s="24"/>
      <c r="C389" s="10"/>
      <c r="D389" s="181"/>
      <c r="E389" s="150"/>
      <c r="F389" s="150"/>
      <c r="G389" s="11"/>
      <c r="H389" s="11"/>
      <c r="I389" s="24"/>
      <c r="J389" s="10"/>
      <c r="K389" s="181"/>
      <c r="L389" s="150"/>
      <c r="M389" s="150"/>
      <c r="N389" s="11"/>
      <c r="O389" s="93"/>
      <c r="P389" s="94" t="e">
        <f>#REF!*O389</f>
        <v>#REF!</v>
      </c>
      <c r="Q389" s="13"/>
      <c r="R389" s="93"/>
      <c r="S389" s="93"/>
      <c r="T389" s="94">
        <f t="shared" si="34"/>
        <v>0</v>
      </c>
      <c r="U389" s="94" t="e">
        <f>SUM(#REF!,#REF!,#REF!,#REF!,#REF!,P389,T389)</f>
        <v>#REF!</v>
      </c>
      <c r="V389" s="100" t="e">
        <f>#REF!-U389</f>
        <v>#REF!</v>
      </c>
      <c r="AZ389" s="59"/>
    </row>
    <row r="390" spans="2:52" x14ac:dyDescent="0.2">
      <c r="B390" s="24"/>
      <c r="C390" s="10"/>
      <c r="D390" s="181"/>
      <c r="E390" s="150"/>
      <c r="F390" s="150"/>
      <c r="G390" s="11"/>
      <c r="H390" s="11"/>
      <c r="I390" s="24"/>
      <c r="J390" s="10"/>
      <c r="K390" s="181"/>
      <c r="L390" s="150"/>
      <c r="M390" s="150"/>
      <c r="N390" s="11"/>
      <c r="O390" s="93"/>
      <c r="P390" s="94" t="e">
        <f>#REF!*O390</f>
        <v>#REF!</v>
      </c>
      <c r="Q390" s="13"/>
      <c r="R390" s="93"/>
      <c r="S390" s="93"/>
      <c r="T390" s="94">
        <f t="shared" si="34"/>
        <v>0</v>
      </c>
      <c r="U390" s="94" t="e">
        <f>SUM(#REF!,#REF!,#REF!,#REF!,#REF!,P390,T390)</f>
        <v>#REF!</v>
      </c>
      <c r="V390" s="100" t="e">
        <f>#REF!-U390</f>
        <v>#REF!</v>
      </c>
      <c r="AZ390" s="59"/>
    </row>
    <row r="391" spans="2:52" x14ac:dyDescent="0.2">
      <c r="B391" s="24"/>
      <c r="C391" s="10"/>
      <c r="D391" s="181"/>
      <c r="E391" s="150"/>
      <c r="F391" s="150"/>
      <c r="G391" s="11"/>
      <c r="H391" s="11"/>
      <c r="I391" s="24"/>
      <c r="J391" s="10"/>
      <c r="K391" s="181"/>
      <c r="L391" s="150"/>
      <c r="M391" s="150"/>
      <c r="N391" s="11"/>
      <c r="O391" s="93"/>
      <c r="P391" s="94" t="e">
        <f>#REF!*O391</f>
        <v>#REF!</v>
      </c>
      <c r="Q391" s="13"/>
      <c r="R391" s="93"/>
      <c r="S391" s="93"/>
      <c r="T391" s="94">
        <f t="shared" si="34"/>
        <v>0</v>
      </c>
      <c r="U391" s="94" t="e">
        <f>SUM(#REF!,#REF!,#REF!,#REF!,#REF!,P391,T391)</f>
        <v>#REF!</v>
      </c>
      <c r="V391" s="100" t="e">
        <f>#REF!-U391</f>
        <v>#REF!</v>
      </c>
      <c r="AZ391" s="59"/>
    </row>
    <row r="392" spans="2:52" x14ac:dyDescent="0.2">
      <c r="B392" s="24"/>
      <c r="C392" s="10"/>
      <c r="D392" s="181"/>
      <c r="E392" s="150"/>
      <c r="F392" s="150"/>
      <c r="G392" s="11"/>
      <c r="H392" s="11"/>
      <c r="I392" s="24"/>
      <c r="J392" s="10"/>
      <c r="K392" s="181"/>
      <c r="L392" s="150"/>
      <c r="M392" s="150"/>
      <c r="N392" s="11"/>
      <c r="O392" s="93"/>
      <c r="P392" s="94" t="e">
        <f>#REF!*O392</f>
        <v>#REF!</v>
      </c>
      <c r="Q392" s="13"/>
      <c r="R392" s="93"/>
      <c r="S392" s="93"/>
      <c r="T392" s="94">
        <f t="shared" si="34"/>
        <v>0</v>
      </c>
      <c r="U392" s="94" t="e">
        <f>SUM(#REF!,#REF!,#REF!,#REF!,#REF!,P392,T392)</f>
        <v>#REF!</v>
      </c>
      <c r="V392" s="100" t="e">
        <f>#REF!-U392</f>
        <v>#REF!</v>
      </c>
      <c r="AZ392" s="59"/>
    </row>
    <row r="393" spans="2:52" x14ac:dyDescent="0.2">
      <c r="B393" s="24"/>
      <c r="C393" s="10"/>
      <c r="D393" s="181"/>
      <c r="E393" s="150"/>
      <c r="F393" s="150"/>
      <c r="G393" s="11"/>
      <c r="H393" s="11"/>
      <c r="I393" s="24"/>
      <c r="J393" s="10"/>
      <c r="K393" s="181"/>
      <c r="L393" s="150"/>
      <c r="M393" s="150"/>
      <c r="N393" s="11"/>
      <c r="O393" s="93"/>
      <c r="P393" s="94" t="e">
        <f>#REF!*O393</f>
        <v>#REF!</v>
      </c>
      <c r="Q393" s="13"/>
      <c r="R393" s="93"/>
      <c r="S393" s="93"/>
      <c r="T393" s="94">
        <f t="shared" si="34"/>
        <v>0</v>
      </c>
      <c r="U393" s="94" t="e">
        <f>SUM(#REF!,#REF!,#REF!,#REF!,#REF!,P393,T393)</f>
        <v>#REF!</v>
      </c>
      <c r="V393" s="100" t="e">
        <f>#REF!-U393</f>
        <v>#REF!</v>
      </c>
      <c r="AZ393" s="59"/>
    </row>
    <row r="394" spans="2:52" x14ac:dyDescent="0.2">
      <c r="B394" s="24"/>
      <c r="C394" s="10"/>
      <c r="D394" s="181"/>
      <c r="E394" s="150"/>
      <c r="F394" s="150"/>
      <c r="G394" s="11"/>
      <c r="H394" s="11"/>
      <c r="I394" s="24"/>
      <c r="J394" s="10"/>
      <c r="K394" s="181"/>
      <c r="L394" s="150"/>
      <c r="M394" s="150"/>
      <c r="N394" s="11"/>
      <c r="O394" s="93"/>
      <c r="P394" s="94" t="e">
        <f>#REF!*O394</f>
        <v>#REF!</v>
      </c>
      <c r="Q394" s="13"/>
      <c r="R394" s="93"/>
      <c r="S394" s="93"/>
      <c r="T394" s="94">
        <f t="shared" si="34"/>
        <v>0</v>
      </c>
      <c r="U394" s="94" t="e">
        <f>SUM(#REF!,#REF!,#REF!,#REF!,#REF!,P394,T394)</f>
        <v>#REF!</v>
      </c>
      <c r="V394" s="100" t="e">
        <f>#REF!-U394</f>
        <v>#REF!</v>
      </c>
      <c r="AZ394" s="59"/>
    </row>
    <row r="395" spans="2:52" x14ac:dyDescent="0.2">
      <c r="B395" s="24"/>
      <c r="C395" s="10"/>
      <c r="D395" s="181"/>
      <c r="E395" s="150"/>
      <c r="F395" s="150"/>
      <c r="G395" s="11"/>
      <c r="H395" s="11"/>
      <c r="I395" s="24"/>
      <c r="J395" s="10"/>
      <c r="K395" s="181"/>
      <c r="L395" s="150"/>
      <c r="M395" s="150"/>
      <c r="N395" s="11"/>
      <c r="O395" s="93"/>
      <c r="P395" s="94" t="e">
        <f>#REF!*O395</f>
        <v>#REF!</v>
      </c>
      <c r="Q395" s="13"/>
      <c r="R395" s="93"/>
      <c r="S395" s="93"/>
      <c r="T395" s="94">
        <f t="shared" si="34"/>
        <v>0</v>
      </c>
      <c r="U395" s="94" t="e">
        <f>SUM(#REF!,#REF!,#REF!,#REF!,#REF!,P395,T395)</f>
        <v>#REF!</v>
      </c>
      <c r="V395" s="100" t="e">
        <f>#REF!-U395</f>
        <v>#REF!</v>
      </c>
      <c r="AZ395" s="59"/>
    </row>
    <row r="396" spans="2:52" x14ac:dyDescent="0.2">
      <c r="B396" s="24"/>
      <c r="C396" s="10"/>
      <c r="D396" s="181"/>
      <c r="E396" s="150"/>
      <c r="F396" s="150"/>
      <c r="G396" s="11"/>
      <c r="H396" s="11"/>
      <c r="I396" s="24"/>
      <c r="J396" s="10"/>
      <c r="K396" s="181"/>
      <c r="L396" s="150"/>
      <c r="M396" s="150"/>
      <c r="N396" s="11"/>
      <c r="O396" s="93"/>
      <c r="P396" s="94" t="e">
        <f>#REF!*O396</f>
        <v>#REF!</v>
      </c>
      <c r="Q396" s="13"/>
      <c r="R396" s="93"/>
      <c r="S396" s="93"/>
      <c r="T396" s="94">
        <f t="shared" si="34"/>
        <v>0</v>
      </c>
      <c r="U396" s="94" t="e">
        <f>SUM(#REF!,#REF!,#REF!,#REF!,#REF!,P396,T396)</f>
        <v>#REF!</v>
      </c>
      <c r="V396" s="100" t="e">
        <f>#REF!-U396</f>
        <v>#REF!</v>
      </c>
      <c r="AZ396" s="59"/>
    </row>
    <row r="397" spans="2:52" x14ac:dyDescent="0.2">
      <c r="B397" s="24"/>
      <c r="C397" s="10"/>
      <c r="D397" s="181"/>
      <c r="E397" s="150"/>
      <c r="F397" s="150"/>
      <c r="G397" s="11"/>
      <c r="H397" s="11"/>
      <c r="I397" s="24"/>
      <c r="J397" s="10"/>
      <c r="K397" s="181"/>
      <c r="L397" s="150"/>
      <c r="M397" s="150"/>
      <c r="N397" s="11"/>
      <c r="O397" s="93"/>
      <c r="P397" s="94" t="e">
        <f>#REF!*O397</f>
        <v>#REF!</v>
      </c>
      <c r="Q397" s="13"/>
      <c r="R397" s="93"/>
      <c r="S397" s="93"/>
      <c r="T397" s="94">
        <f t="shared" si="34"/>
        <v>0</v>
      </c>
      <c r="U397" s="94" t="e">
        <f>SUM(#REF!,#REF!,#REF!,#REF!,#REF!,P397,T397)</f>
        <v>#REF!</v>
      </c>
      <c r="V397" s="100" t="e">
        <f>#REF!-U397</f>
        <v>#REF!</v>
      </c>
      <c r="AZ397" s="59"/>
    </row>
    <row r="398" spans="2:52" x14ac:dyDescent="0.2">
      <c r="B398" s="24"/>
      <c r="C398" s="10"/>
      <c r="D398" s="181"/>
      <c r="E398" s="150"/>
      <c r="F398" s="150"/>
      <c r="G398" s="11"/>
      <c r="H398" s="11"/>
      <c r="I398" s="24"/>
      <c r="J398" s="10"/>
      <c r="K398" s="181"/>
      <c r="L398" s="150"/>
      <c r="M398" s="150"/>
      <c r="N398" s="11"/>
      <c r="O398" s="93"/>
      <c r="P398" s="94" t="e">
        <f>#REF!*O398</f>
        <v>#REF!</v>
      </c>
      <c r="Q398" s="13"/>
      <c r="R398" s="93"/>
      <c r="S398" s="93"/>
      <c r="T398" s="94">
        <f t="shared" si="34"/>
        <v>0</v>
      </c>
      <c r="U398" s="94" t="e">
        <f>SUM(#REF!,#REF!,#REF!,#REF!,#REF!,P398,T398)</f>
        <v>#REF!</v>
      </c>
      <c r="V398" s="100" t="e">
        <f>#REF!-U398</f>
        <v>#REF!</v>
      </c>
      <c r="AZ398" s="59"/>
    </row>
    <row r="399" spans="2:52" x14ac:dyDescent="0.2">
      <c r="B399" s="24"/>
      <c r="C399" s="10"/>
      <c r="D399" s="181"/>
      <c r="E399" s="150"/>
      <c r="F399" s="150"/>
      <c r="G399" s="11"/>
      <c r="H399" s="11"/>
      <c r="I399" s="24"/>
      <c r="J399" s="10"/>
      <c r="K399" s="181"/>
      <c r="L399" s="150"/>
      <c r="M399" s="150"/>
      <c r="N399" s="11"/>
      <c r="O399" s="93"/>
      <c r="P399" s="94" t="e">
        <f>#REF!*O399</f>
        <v>#REF!</v>
      </c>
      <c r="Q399" s="13"/>
      <c r="R399" s="93"/>
      <c r="S399" s="93"/>
      <c r="T399" s="94">
        <f t="shared" si="34"/>
        <v>0</v>
      </c>
      <c r="U399" s="94" t="e">
        <f>SUM(#REF!,#REF!,#REF!,#REF!,#REF!,P399,T399)</f>
        <v>#REF!</v>
      </c>
      <c r="V399" s="100" t="e">
        <f>#REF!-U399</f>
        <v>#REF!</v>
      </c>
      <c r="AZ399" s="59"/>
    </row>
    <row r="400" spans="2:52" x14ac:dyDescent="0.2">
      <c r="B400" s="24"/>
      <c r="C400" s="10"/>
      <c r="D400" s="181"/>
      <c r="E400" s="150"/>
      <c r="F400" s="150"/>
      <c r="G400" s="11"/>
      <c r="H400" s="11"/>
      <c r="I400" s="24"/>
      <c r="J400" s="10"/>
      <c r="K400" s="181"/>
      <c r="L400" s="150"/>
      <c r="M400" s="150"/>
      <c r="N400" s="11"/>
      <c r="O400" s="93"/>
      <c r="P400" s="94" t="e">
        <f>#REF!*O400</f>
        <v>#REF!</v>
      </c>
      <c r="Q400" s="13"/>
      <c r="R400" s="93"/>
      <c r="S400" s="93"/>
      <c r="T400" s="94">
        <f t="shared" si="34"/>
        <v>0</v>
      </c>
      <c r="U400" s="94" t="e">
        <f>SUM(#REF!,#REF!,#REF!,#REF!,#REF!,P400,T400)</f>
        <v>#REF!</v>
      </c>
      <c r="V400" s="100" t="e">
        <f>#REF!-U400</f>
        <v>#REF!</v>
      </c>
      <c r="AZ400" s="59"/>
    </row>
    <row r="401" spans="1:52" x14ac:dyDescent="0.2">
      <c r="B401" s="24"/>
      <c r="C401" s="10"/>
      <c r="D401" s="181"/>
      <c r="E401" s="150"/>
      <c r="F401" s="150"/>
      <c r="G401" s="11"/>
      <c r="H401" s="11"/>
      <c r="I401" s="24"/>
      <c r="J401" s="10"/>
      <c r="K401" s="181"/>
      <c r="L401" s="150"/>
      <c r="M401" s="150"/>
      <c r="N401" s="11"/>
      <c r="O401" s="93"/>
      <c r="P401" s="94" t="e">
        <f>#REF!*O401</f>
        <v>#REF!</v>
      </c>
      <c r="Q401" s="13"/>
      <c r="R401" s="93"/>
      <c r="S401" s="93"/>
      <c r="T401" s="94">
        <f t="shared" si="34"/>
        <v>0</v>
      </c>
      <c r="U401" s="94" t="e">
        <f>SUM(#REF!,#REF!,#REF!,#REF!,#REF!,P401,T401)</f>
        <v>#REF!</v>
      </c>
      <c r="V401" s="100" t="e">
        <f>#REF!-U401</f>
        <v>#REF!</v>
      </c>
      <c r="AZ401" s="59"/>
    </row>
    <row r="402" spans="1:52" x14ac:dyDescent="0.2">
      <c r="B402" s="24"/>
      <c r="C402" s="10"/>
      <c r="D402" s="181"/>
      <c r="E402" s="150"/>
      <c r="F402" s="150"/>
      <c r="G402" s="11"/>
      <c r="H402" s="11"/>
      <c r="I402" s="24"/>
      <c r="J402" s="10"/>
      <c r="K402" s="181"/>
      <c r="L402" s="150"/>
      <c r="M402" s="150"/>
      <c r="N402" s="11"/>
      <c r="O402" s="93"/>
      <c r="P402" s="94" t="e">
        <f>#REF!*O402</f>
        <v>#REF!</v>
      </c>
      <c r="Q402" s="13"/>
      <c r="R402" s="93"/>
      <c r="S402" s="93"/>
      <c r="T402" s="94">
        <f t="shared" si="34"/>
        <v>0</v>
      </c>
      <c r="U402" s="94" t="e">
        <f>SUM(#REF!,#REF!,#REF!,#REF!,#REF!,P402,T402)</f>
        <v>#REF!</v>
      </c>
      <c r="V402" s="100" t="e">
        <f>#REF!-U402</f>
        <v>#REF!</v>
      </c>
      <c r="AZ402" s="59"/>
    </row>
    <row r="403" spans="1:52" x14ac:dyDescent="0.2">
      <c r="A403" s="18"/>
      <c r="B403" s="24"/>
      <c r="C403" s="10"/>
      <c r="D403" s="181"/>
      <c r="E403" s="150"/>
      <c r="F403" s="150"/>
      <c r="G403" s="11"/>
      <c r="H403" s="11"/>
      <c r="I403" s="24"/>
      <c r="J403" s="10"/>
      <c r="K403" s="181"/>
      <c r="L403" s="150"/>
      <c r="M403" s="150"/>
      <c r="N403" s="11"/>
      <c r="O403" s="93"/>
      <c r="P403" s="94" t="e">
        <f>#REF!*O403</f>
        <v>#REF!</v>
      </c>
      <c r="Q403" s="13"/>
      <c r="R403" s="93"/>
      <c r="S403" s="93"/>
      <c r="T403" s="94">
        <f t="shared" si="34"/>
        <v>0</v>
      </c>
      <c r="U403" s="94" t="e">
        <f>SUM(#REF!,#REF!,#REF!,#REF!,#REF!,P403,T403)</f>
        <v>#REF!</v>
      </c>
      <c r="V403" s="100" t="e">
        <f>#REF!-U403</f>
        <v>#REF!</v>
      </c>
      <c r="AZ403" s="59"/>
    </row>
    <row r="404" spans="1:52" x14ac:dyDescent="0.2">
      <c r="A404" s="18"/>
      <c r="B404" s="24"/>
      <c r="C404" s="10"/>
      <c r="D404" s="10"/>
      <c r="E404" s="71"/>
      <c r="F404" s="71"/>
      <c r="G404" s="26"/>
      <c r="H404" s="26"/>
      <c r="I404" s="24"/>
      <c r="J404" s="10"/>
      <c r="K404" s="10"/>
      <c r="L404" s="71"/>
      <c r="M404" s="71"/>
      <c r="N404" s="26"/>
      <c r="O404" s="95"/>
      <c r="P404" s="94" t="e">
        <f>#REF!*O404</f>
        <v>#REF!</v>
      </c>
      <c r="Q404" s="25"/>
      <c r="R404" s="95"/>
      <c r="S404" s="95"/>
      <c r="T404" s="94">
        <f t="shared" si="34"/>
        <v>0</v>
      </c>
      <c r="U404" s="94" t="e">
        <f>SUM(#REF!,#REF!,#REF!,#REF!,#REF!,P404,T404)</f>
        <v>#REF!</v>
      </c>
      <c r="V404" s="100" t="e">
        <f>#REF!-U404</f>
        <v>#REF!</v>
      </c>
      <c r="AZ404" s="59"/>
    </row>
    <row r="405" spans="1:52" x14ac:dyDescent="0.2">
      <c r="A405" s="18"/>
      <c r="B405" s="24"/>
      <c r="C405" s="10"/>
      <c r="D405" s="10"/>
      <c r="E405" s="71"/>
      <c r="F405" s="71"/>
      <c r="G405" s="26"/>
      <c r="H405" s="26"/>
      <c r="I405" s="24"/>
      <c r="J405" s="10"/>
      <c r="K405" s="10"/>
      <c r="L405" s="71"/>
      <c r="M405" s="71"/>
      <c r="N405" s="26"/>
      <c r="O405" s="95"/>
      <c r="P405" s="94" t="e">
        <f>#REF!*O405</f>
        <v>#REF!</v>
      </c>
      <c r="Q405" s="25"/>
      <c r="R405" s="95"/>
      <c r="S405" s="95"/>
      <c r="T405" s="94">
        <f t="shared" si="34"/>
        <v>0</v>
      </c>
      <c r="U405" s="94" t="e">
        <f>SUM(#REF!,#REF!,#REF!,#REF!,#REF!,P405,T405)</f>
        <v>#REF!</v>
      </c>
      <c r="V405" s="100" t="e">
        <f>#REF!-U405</f>
        <v>#REF!</v>
      </c>
      <c r="AZ405" s="59"/>
    </row>
    <row r="406" spans="1:52" x14ac:dyDescent="0.2">
      <c r="A406" s="18"/>
      <c r="B406" s="24"/>
      <c r="C406" s="10"/>
      <c r="D406" s="10"/>
      <c r="E406" s="71"/>
      <c r="F406" s="71"/>
      <c r="G406" s="26"/>
      <c r="H406" s="26"/>
      <c r="I406" s="24"/>
      <c r="J406" s="10"/>
      <c r="K406" s="10"/>
      <c r="L406" s="71"/>
      <c r="M406" s="71"/>
      <c r="N406" s="26"/>
      <c r="O406" s="95"/>
      <c r="P406" s="94" t="e">
        <f>#REF!*O406</f>
        <v>#REF!</v>
      </c>
      <c r="Q406" s="25"/>
      <c r="R406" s="95"/>
      <c r="S406" s="95"/>
      <c r="T406" s="94">
        <f t="shared" si="34"/>
        <v>0</v>
      </c>
      <c r="U406" s="94" t="e">
        <f>SUM(#REF!,#REF!,#REF!,#REF!,#REF!,P406,T406)</f>
        <v>#REF!</v>
      </c>
      <c r="V406" s="100" t="e">
        <f>#REF!-U406</f>
        <v>#REF!</v>
      </c>
      <c r="AZ406" s="59"/>
    </row>
    <row r="407" spans="1:52" x14ac:dyDescent="0.2">
      <c r="A407" s="18"/>
      <c r="B407" s="24"/>
      <c r="C407" s="10"/>
      <c r="D407" s="10"/>
      <c r="E407" s="71"/>
      <c r="F407" s="71"/>
      <c r="G407" s="26"/>
      <c r="H407" s="26"/>
      <c r="I407" s="24"/>
      <c r="J407" s="10"/>
      <c r="K407" s="10"/>
      <c r="L407" s="71"/>
      <c r="M407" s="71"/>
      <c r="N407" s="26"/>
      <c r="O407" s="95"/>
      <c r="P407" s="94" t="e">
        <f>#REF!*O407</f>
        <v>#REF!</v>
      </c>
      <c r="Q407" s="25"/>
      <c r="R407" s="95"/>
      <c r="S407" s="95"/>
      <c r="T407" s="94">
        <f t="shared" si="34"/>
        <v>0</v>
      </c>
      <c r="U407" s="94" t="e">
        <f>SUM(#REF!,#REF!,#REF!,#REF!,#REF!,P407,T407)</f>
        <v>#REF!</v>
      </c>
      <c r="V407" s="100" t="e">
        <f>#REF!-U407</f>
        <v>#REF!</v>
      </c>
      <c r="AZ407" s="59"/>
    </row>
    <row r="408" spans="1:52" x14ac:dyDescent="0.2">
      <c r="A408" s="18"/>
      <c r="B408" s="24"/>
      <c r="C408" s="10"/>
      <c r="D408" s="10"/>
      <c r="E408" s="71"/>
      <c r="F408" s="71"/>
      <c r="G408" s="26"/>
      <c r="H408" s="26"/>
      <c r="I408" s="24"/>
      <c r="J408" s="10"/>
      <c r="K408" s="10"/>
      <c r="L408" s="71"/>
      <c r="M408" s="71"/>
      <c r="N408" s="26"/>
      <c r="O408" s="95"/>
      <c r="P408" s="94" t="e">
        <f>#REF!*O408</f>
        <v>#REF!</v>
      </c>
      <c r="Q408" s="25"/>
      <c r="R408" s="95"/>
      <c r="S408" s="95"/>
      <c r="T408" s="94">
        <f t="shared" si="34"/>
        <v>0</v>
      </c>
      <c r="U408" s="94" t="e">
        <f>SUM(#REF!,#REF!,#REF!,#REF!,#REF!,P408,T408)</f>
        <v>#REF!</v>
      </c>
      <c r="V408" s="100" t="e">
        <f>#REF!-U408</f>
        <v>#REF!</v>
      </c>
      <c r="AZ408" s="59"/>
    </row>
    <row r="409" spans="1:52" x14ac:dyDescent="0.2">
      <c r="A409" s="18"/>
      <c r="B409" s="24"/>
      <c r="C409" s="10"/>
      <c r="D409" s="10"/>
      <c r="E409" s="71"/>
      <c r="F409" s="71"/>
      <c r="G409" s="26"/>
      <c r="H409" s="26"/>
      <c r="I409" s="24"/>
      <c r="J409" s="10"/>
      <c r="K409" s="10"/>
      <c r="L409" s="71"/>
      <c r="M409" s="71"/>
      <c r="N409" s="26"/>
      <c r="O409" s="95"/>
      <c r="P409" s="94" t="e">
        <f>#REF!*O409</f>
        <v>#REF!</v>
      </c>
      <c r="Q409" s="25"/>
      <c r="R409" s="95"/>
      <c r="S409" s="95"/>
      <c r="T409" s="94">
        <f t="shared" si="34"/>
        <v>0</v>
      </c>
      <c r="U409" s="94" t="e">
        <f>SUM(#REF!,#REF!,#REF!,#REF!,#REF!,P409,T409)</f>
        <v>#REF!</v>
      </c>
      <c r="V409" s="100" t="e">
        <f>#REF!-U409</f>
        <v>#REF!</v>
      </c>
      <c r="AZ409" s="59"/>
    </row>
    <row r="410" spans="1:52" x14ac:dyDescent="0.2">
      <c r="A410" s="18"/>
      <c r="B410" s="24"/>
      <c r="C410" s="10"/>
      <c r="D410" s="10"/>
      <c r="E410" s="71"/>
      <c r="F410" s="71"/>
      <c r="G410" s="26"/>
      <c r="H410" s="26"/>
      <c r="I410" s="24"/>
      <c r="J410" s="10"/>
      <c r="K410" s="10"/>
      <c r="L410" s="71"/>
      <c r="M410" s="71"/>
      <c r="N410" s="26"/>
      <c r="O410" s="95"/>
      <c r="P410" s="94" t="e">
        <f>#REF!*O410</f>
        <v>#REF!</v>
      </c>
      <c r="Q410" s="25"/>
      <c r="R410" s="95"/>
      <c r="S410" s="95"/>
      <c r="T410" s="94">
        <f t="shared" si="34"/>
        <v>0</v>
      </c>
      <c r="U410" s="94" t="e">
        <f>SUM(#REF!,#REF!,#REF!,#REF!,#REF!,P410,T410)</f>
        <v>#REF!</v>
      </c>
      <c r="V410" s="100" t="e">
        <f>#REF!-U410</f>
        <v>#REF!</v>
      </c>
      <c r="AZ410" s="59"/>
    </row>
    <row r="411" spans="1:52" x14ac:dyDescent="0.2">
      <c r="A411" s="18"/>
      <c r="B411" s="24"/>
      <c r="C411" s="10"/>
      <c r="D411" s="10"/>
      <c r="E411" s="71"/>
      <c r="F411" s="71"/>
      <c r="G411" s="26"/>
      <c r="H411" s="26"/>
      <c r="I411" s="24"/>
      <c r="J411" s="10"/>
      <c r="K411" s="10"/>
      <c r="L411" s="71"/>
      <c r="M411" s="71"/>
      <c r="N411" s="26"/>
      <c r="O411" s="95"/>
      <c r="P411" s="94" t="e">
        <f>#REF!*O411</f>
        <v>#REF!</v>
      </c>
      <c r="Q411" s="25"/>
      <c r="R411" s="95"/>
      <c r="S411" s="95"/>
      <c r="T411" s="94">
        <f t="shared" si="34"/>
        <v>0</v>
      </c>
      <c r="U411" s="94" t="e">
        <f>SUM(#REF!,#REF!,#REF!,#REF!,#REF!,P411,T411)</f>
        <v>#REF!</v>
      </c>
      <c r="V411" s="100" t="e">
        <f>#REF!-U411</f>
        <v>#REF!</v>
      </c>
      <c r="AZ411" s="59"/>
    </row>
    <row r="412" spans="1:52" x14ac:dyDescent="0.2">
      <c r="A412" s="18"/>
      <c r="B412" s="24"/>
      <c r="C412" s="12"/>
      <c r="D412" s="12"/>
      <c r="E412" s="71"/>
      <c r="F412" s="71"/>
      <c r="G412" s="26"/>
      <c r="H412" s="26"/>
      <c r="I412" s="24"/>
      <c r="J412" s="12"/>
      <c r="K412" s="12"/>
      <c r="L412" s="71"/>
      <c r="M412" s="71"/>
      <c r="N412" s="26"/>
      <c r="O412" s="96"/>
      <c r="P412" s="94" t="e">
        <f>#REF!*O412</f>
        <v>#REF!</v>
      </c>
      <c r="Q412" s="25"/>
      <c r="R412" s="95"/>
      <c r="S412" s="96"/>
      <c r="T412" s="94">
        <f t="shared" si="34"/>
        <v>0</v>
      </c>
      <c r="U412" s="94" t="e">
        <f>SUM(#REF!,#REF!,#REF!,#REF!,#REF!,P412,T412)</f>
        <v>#REF!</v>
      </c>
      <c r="V412" s="100" t="e">
        <f>#REF!-U412</f>
        <v>#REF!</v>
      </c>
      <c r="AZ412" s="59"/>
    </row>
    <row r="413" spans="1:52" ht="13.5" thickBot="1" x14ac:dyDescent="0.25">
      <c r="A413" s="18"/>
      <c r="B413" s="24"/>
      <c r="C413" s="12"/>
      <c r="D413" s="12"/>
      <c r="E413" s="71"/>
      <c r="F413" s="71"/>
      <c r="G413" s="26"/>
      <c r="H413" s="26"/>
      <c r="I413" s="24"/>
      <c r="J413" s="12"/>
      <c r="K413" s="12"/>
      <c r="L413" s="71"/>
      <c r="M413" s="71"/>
      <c r="N413" s="26"/>
      <c r="O413" s="96"/>
      <c r="P413" s="94" t="e">
        <f>#REF!*O413</f>
        <v>#REF!</v>
      </c>
      <c r="Q413" s="25"/>
      <c r="R413" s="95"/>
      <c r="S413" s="96"/>
      <c r="T413" s="94">
        <f t="shared" si="34"/>
        <v>0</v>
      </c>
      <c r="U413" s="94" t="e">
        <f>SUM(#REF!,#REF!,#REF!,#REF!,#REF!,P413,T413)</f>
        <v>#REF!</v>
      </c>
      <c r="V413" s="100" t="e">
        <f>#REF!-U413</f>
        <v>#REF!</v>
      </c>
      <c r="AZ413" s="59"/>
    </row>
    <row r="414" spans="1:52" ht="13.5" thickBot="1" x14ac:dyDescent="0.25">
      <c r="A414" s="18"/>
      <c r="B414" s="169" t="s">
        <v>30</v>
      </c>
      <c r="C414" s="174"/>
      <c r="D414" s="174"/>
      <c r="E414" s="174"/>
      <c r="F414" s="174"/>
      <c r="G414" s="174"/>
      <c r="H414" s="174"/>
      <c r="I414" s="169" t="s">
        <v>30</v>
      </c>
      <c r="J414" s="174"/>
      <c r="K414" s="174"/>
      <c r="L414" s="174"/>
      <c r="M414" s="174"/>
      <c r="N414" s="174"/>
      <c r="O414" s="173"/>
      <c r="P414" s="172" t="e">
        <f>SUM(P385:P413)</f>
        <v>#REF!</v>
      </c>
      <c r="Q414" s="172"/>
      <c r="R414" s="172"/>
      <c r="S414" s="173"/>
      <c r="T414" s="173">
        <f>SUM(T385:T413)</f>
        <v>0</v>
      </c>
      <c r="U414" s="173" t="e">
        <f t="shared" ref="U414" si="35">SUM(V385:V413)</f>
        <v>#REF!</v>
      </c>
      <c r="V414" s="176">
        <f t="shared" ref="V414" si="36">SUM(W385:W413)</f>
        <v>0</v>
      </c>
      <c r="AY414" s="59"/>
      <c r="AZ414" s="59"/>
    </row>
    <row r="415" spans="1:52" s="2" customFormat="1" x14ac:dyDescent="0.2">
      <c r="P415" s="79"/>
    </row>
    <row r="416" spans="1:52" s="70" customFormat="1" ht="36" x14ac:dyDescent="0.25">
      <c r="A416" s="68"/>
      <c r="B416" s="222" t="s">
        <v>70</v>
      </c>
      <c r="C416" s="223"/>
      <c r="D416" s="223"/>
      <c r="E416" s="223"/>
      <c r="F416" s="223"/>
      <c r="G416" s="223"/>
      <c r="H416" s="223"/>
      <c r="I416" s="222" t="s">
        <v>70</v>
      </c>
      <c r="J416" s="223"/>
      <c r="K416" s="223"/>
      <c r="L416" s="223"/>
      <c r="M416" s="223"/>
      <c r="N416" s="223"/>
      <c r="O416" s="208"/>
      <c r="P416" s="209"/>
      <c r="Q416" s="218" t="s">
        <v>17</v>
      </c>
      <c r="R416" s="236"/>
      <c r="S416" s="236"/>
      <c r="T416" s="237"/>
      <c r="U416" s="69" t="s">
        <v>16</v>
      </c>
      <c r="V416" s="82" t="s">
        <v>29</v>
      </c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</row>
    <row r="417" spans="1:52" s="156" customFormat="1" x14ac:dyDescent="0.2">
      <c r="A417" s="40"/>
      <c r="B417" s="151" t="s">
        <v>12</v>
      </c>
      <c r="C417" s="151" t="s">
        <v>13</v>
      </c>
      <c r="D417" s="151"/>
      <c r="E417" s="151" t="s">
        <v>34</v>
      </c>
      <c r="F417" s="151" t="s">
        <v>35</v>
      </c>
      <c r="G417" s="151" t="s">
        <v>36</v>
      </c>
      <c r="H417" s="151"/>
      <c r="I417" s="151" t="s">
        <v>12</v>
      </c>
      <c r="J417" s="151" t="s">
        <v>13</v>
      </c>
      <c r="K417" s="151"/>
      <c r="L417" s="151" t="s">
        <v>34</v>
      </c>
      <c r="M417" s="151" t="s">
        <v>35</v>
      </c>
      <c r="N417" s="151" t="s">
        <v>36</v>
      </c>
      <c r="O417" s="151" t="s">
        <v>27</v>
      </c>
      <c r="P417" s="153" t="s">
        <v>11</v>
      </c>
      <c r="Q417" s="154" t="s">
        <v>14</v>
      </c>
      <c r="R417" s="151" t="s">
        <v>28</v>
      </c>
      <c r="S417" s="151" t="s">
        <v>27</v>
      </c>
      <c r="T417" s="153" t="s">
        <v>11</v>
      </c>
      <c r="U417" s="151"/>
      <c r="V417" s="155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</row>
    <row r="418" spans="1:52" x14ac:dyDescent="0.2">
      <c r="B418" s="24"/>
      <c r="C418" s="10"/>
      <c r="D418" s="181"/>
      <c r="E418" s="150"/>
      <c r="F418" s="150"/>
      <c r="G418" s="11"/>
      <c r="H418" s="11"/>
      <c r="I418" s="24"/>
      <c r="J418" s="10"/>
      <c r="K418" s="181"/>
      <c r="L418" s="150"/>
      <c r="M418" s="150"/>
      <c r="N418" s="11"/>
      <c r="O418" s="93"/>
      <c r="P418" s="94" t="e">
        <f>#REF!*O418</f>
        <v>#REF!</v>
      </c>
      <c r="Q418" s="13"/>
      <c r="R418" s="93"/>
      <c r="S418" s="93"/>
      <c r="T418" s="94">
        <f>Q418*S418</f>
        <v>0</v>
      </c>
      <c r="U418" s="94" t="e">
        <f>SUM(#REF!,#REF!,#REF!,#REF!,#REF!,P418,T418)</f>
        <v>#REF!</v>
      </c>
      <c r="V418" s="100" t="e">
        <f>#REF!-U418</f>
        <v>#REF!</v>
      </c>
      <c r="AZ418" s="59"/>
    </row>
    <row r="419" spans="1:52" x14ac:dyDescent="0.2">
      <c r="B419" s="24"/>
      <c r="C419" s="10"/>
      <c r="D419" s="181"/>
      <c r="E419" s="150"/>
      <c r="F419" s="150"/>
      <c r="G419" s="11"/>
      <c r="H419" s="11"/>
      <c r="I419" s="24"/>
      <c r="J419" s="10"/>
      <c r="K419" s="181"/>
      <c r="L419" s="150"/>
      <c r="M419" s="150"/>
      <c r="N419" s="11"/>
      <c r="O419" s="93"/>
      <c r="P419" s="94" t="e">
        <f>#REF!*O419</f>
        <v>#REF!</v>
      </c>
      <c r="Q419" s="13"/>
      <c r="R419" s="93"/>
      <c r="S419" s="93"/>
      <c r="T419" s="94">
        <f t="shared" ref="T419:T446" si="37">Q419*S419</f>
        <v>0</v>
      </c>
      <c r="U419" s="94" t="e">
        <f>SUM(#REF!,#REF!,#REF!,#REF!,#REF!,P419,T419)</f>
        <v>#REF!</v>
      </c>
      <c r="V419" s="100" t="e">
        <f>#REF!-U419</f>
        <v>#REF!</v>
      </c>
      <c r="AZ419" s="59"/>
    </row>
    <row r="420" spans="1:52" x14ac:dyDescent="0.2">
      <c r="B420" s="24"/>
      <c r="C420" s="10"/>
      <c r="D420" s="181"/>
      <c r="E420" s="150"/>
      <c r="F420" s="150"/>
      <c r="G420" s="11"/>
      <c r="H420" s="11"/>
      <c r="I420" s="24"/>
      <c r="J420" s="10"/>
      <c r="K420" s="181"/>
      <c r="L420" s="150"/>
      <c r="M420" s="150"/>
      <c r="N420" s="11"/>
      <c r="O420" s="93"/>
      <c r="P420" s="94" t="e">
        <f>#REF!*O420</f>
        <v>#REF!</v>
      </c>
      <c r="Q420" s="13"/>
      <c r="R420" s="93"/>
      <c r="S420" s="93"/>
      <c r="T420" s="94">
        <f t="shared" si="37"/>
        <v>0</v>
      </c>
      <c r="U420" s="94" t="e">
        <f>SUM(#REF!,#REF!,#REF!,#REF!,#REF!,P420,T420)</f>
        <v>#REF!</v>
      </c>
      <c r="V420" s="100" t="e">
        <f>#REF!-U420</f>
        <v>#REF!</v>
      </c>
      <c r="AZ420" s="59"/>
    </row>
    <row r="421" spans="1:52" x14ac:dyDescent="0.2">
      <c r="B421" s="24"/>
      <c r="C421" s="10"/>
      <c r="D421" s="181"/>
      <c r="E421" s="150"/>
      <c r="F421" s="150"/>
      <c r="G421" s="11"/>
      <c r="H421" s="11"/>
      <c r="I421" s="24"/>
      <c r="J421" s="10"/>
      <c r="K421" s="181"/>
      <c r="L421" s="150"/>
      <c r="M421" s="150"/>
      <c r="N421" s="11"/>
      <c r="O421" s="93"/>
      <c r="P421" s="94" t="e">
        <f>#REF!*O421</f>
        <v>#REF!</v>
      </c>
      <c r="Q421" s="13"/>
      <c r="R421" s="93"/>
      <c r="S421" s="93"/>
      <c r="T421" s="94">
        <f t="shared" si="37"/>
        <v>0</v>
      </c>
      <c r="U421" s="94" t="e">
        <f>SUM(#REF!,#REF!,#REF!,#REF!,#REF!,P421,T421)</f>
        <v>#REF!</v>
      </c>
      <c r="V421" s="100" t="e">
        <f>#REF!-U421</f>
        <v>#REF!</v>
      </c>
      <c r="AZ421" s="59"/>
    </row>
    <row r="422" spans="1:52" x14ac:dyDescent="0.2">
      <c r="B422" s="24"/>
      <c r="C422" s="10"/>
      <c r="D422" s="181"/>
      <c r="E422" s="150"/>
      <c r="F422" s="150"/>
      <c r="G422" s="11"/>
      <c r="H422" s="11"/>
      <c r="I422" s="24"/>
      <c r="J422" s="10"/>
      <c r="K422" s="181"/>
      <c r="L422" s="150"/>
      <c r="M422" s="150"/>
      <c r="N422" s="11"/>
      <c r="O422" s="93"/>
      <c r="P422" s="94" t="e">
        <f>#REF!*O422</f>
        <v>#REF!</v>
      </c>
      <c r="Q422" s="13"/>
      <c r="R422" s="93"/>
      <c r="S422" s="93"/>
      <c r="T422" s="94">
        <f t="shared" si="37"/>
        <v>0</v>
      </c>
      <c r="U422" s="94" t="e">
        <f>SUM(#REF!,#REF!,#REF!,#REF!,#REF!,P422,T422)</f>
        <v>#REF!</v>
      </c>
      <c r="V422" s="100" t="e">
        <f>#REF!-U422</f>
        <v>#REF!</v>
      </c>
      <c r="AZ422" s="59"/>
    </row>
    <row r="423" spans="1:52" x14ac:dyDescent="0.2">
      <c r="B423" s="24"/>
      <c r="C423" s="10"/>
      <c r="D423" s="181"/>
      <c r="E423" s="150"/>
      <c r="F423" s="150"/>
      <c r="G423" s="11"/>
      <c r="H423" s="11"/>
      <c r="I423" s="24"/>
      <c r="J423" s="10"/>
      <c r="K423" s="181"/>
      <c r="L423" s="150"/>
      <c r="M423" s="150"/>
      <c r="N423" s="11"/>
      <c r="O423" s="93"/>
      <c r="P423" s="94" t="e">
        <f>#REF!*O423</f>
        <v>#REF!</v>
      </c>
      <c r="Q423" s="13"/>
      <c r="R423" s="93"/>
      <c r="S423" s="93"/>
      <c r="T423" s="94">
        <f t="shared" si="37"/>
        <v>0</v>
      </c>
      <c r="U423" s="94" t="e">
        <f>SUM(#REF!,#REF!,#REF!,#REF!,#REF!,P423,T423)</f>
        <v>#REF!</v>
      </c>
      <c r="V423" s="100" t="e">
        <f>#REF!-U423</f>
        <v>#REF!</v>
      </c>
      <c r="AZ423" s="59"/>
    </row>
    <row r="424" spans="1:52" x14ac:dyDescent="0.2">
      <c r="B424" s="24"/>
      <c r="C424" s="10"/>
      <c r="D424" s="181"/>
      <c r="E424" s="150"/>
      <c r="F424" s="150"/>
      <c r="G424" s="11"/>
      <c r="H424" s="11"/>
      <c r="I424" s="24"/>
      <c r="J424" s="10"/>
      <c r="K424" s="181"/>
      <c r="L424" s="150"/>
      <c r="M424" s="150"/>
      <c r="N424" s="11"/>
      <c r="O424" s="93"/>
      <c r="P424" s="94" t="e">
        <f>#REF!*O424</f>
        <v>#REF!</v>
      </c>
      <c r="Q424" s="13"/>
      <c r="R424" s="93"/>
      <c r="S424" s="93"/>
      <c r="T424" s="94">
        <f t="shared" si="37"/>
        <v>0</v>
      </c>
      <c r="U424" s="94" t="e">
        <f>SUM(#REF!,#REF!,#REF!,#REF!,#REF!,P424,T424)</f>
        <v>#REF!</v>
      </c>
      <c r="V424" s="100" t="e">
        <f>#REF!-U424</f>
        <v>#REF!</v>
      </c>
      <c r="AZ424" s="59"/>
    </row>
    <row r="425" spans="1:52" x14ac:dyDescent="0.2">
      <c r="B425" s="24"/>
      <c r="C425" s="10"/>
      <c r="D425" s="181"/>
      <c r="E425" s="150"/>
      <c r="F425" s="150"/>
      <c r="G425" s="11"/>
      <c r="H425" s="11"/>
      <c r="I425" s="24"/>
      <c r="J425" s="10"/>
      <c r="K425" s="181"/>
      <c r="L425" s="150"/>
      <c r="M425" s="150"/>
      <c r="N425" s="11"/>
      <c r="O425" s="93"/>
      <c r="P425" s="94" t="e">
        <f>#REF!*O425</f>
        <v>#REF!</v>
      </c>
      <c r="Q425" s="13"/>
      <c r="R425" s="93"/>
      <c r="S425" s="93"/>
      <c r="T425" s="94">
        <f t="shared" si="37"/>
        <v>0</v>
      </c>
      <c r="U425" s="94" t="e">
        <f>SUM(#REF!,#REF!,#REF!,#REF!,#REF!,P425,T425)</f>
        <v>#REF!</v>
      </c>
      <c r="V425" s="100" t="e">
        <f>#REF!-U425</f>
        <v>#REF!</v>
      </c>
      <c r="AZ425" s="59"/>
    </row>
    <row r="426" spans="1:52" x14ac:dyDescent="0.2">
      <c r="B426" s="24"/>
      <c r="C426" s="10"/>
      <c r="D426" s="181"/>
      <c r="E426" s="150"/>
      <c r="F426" s="150"/>
      <c r="G426" s="11"/>
      <c r="H426" s="11"/>
      <c r="I426" s="24"/>
      <c r="J426" s="10"/>
      <c r="K426" s="181"/>
      <c r="L426" s="150"/>
      <c r="M426" s="150"/>
      <c r="N426" s="11"/>
      <c r="O426" s="93"/>
      <c r="P426" s="94" t="e">
        <f>#REF!*O426</f>
        <v>#REF!</v>
      </c>
      <c r="Q426" s="13"/>
      <c r="R426" s="93"/>
      <c r="S426" s="93"/>
      <c r="T426" s="94">
        <f t="shared" si="37"/>
        <v>0</v>
      </c>
      <c r="U426" s="94" t="e">
        <f>SUM(#REF!,#REF!,#REF!,#REF!,#REF!,P426,T426)</f>
        <v>#REF!</v>
      </c>
      <c r="V426" s="100" t="e">
        <f>#REF!-U426</f>
        <v>#REF!</v>
      </c>
      <c r="AZ426" s="59"/>
    </row>
    <row r="427" spans="1:52" x14ac:dyDescent="0.2">
      <c r="B427" s="24"/>
      <c r="C427" s="10"/>
      <c r="D427" s="181"/>
      <c r="E427" s="150"/>
      <c r="F427" s="150"/>
      <c r="G427" s="11"/>
      <c r="H427" s="11"/>
      <c r="I427" s="24"/>
      <c r="J427" s="10"/>
      <c r="K427" s="181"/>
      <c r="L427" s="150"/>
      <c r="M427" s="150"/>
      <c r="N427" s="11"/>
      <c r="O427" s="93"/>
      <c r="P427" s="94" t="e">
        <f>#REF!*O427</f>
        <v>#REF!</v>
      </c>
      <c r="Q427" s="13"/>
      <c r="R427" s="93"/>
      <c r="S427" s="93"/>
      <c r="T427" s="94">
        <f t="shared" si="37"/>
        <v>0</v>
      </c>
      <c r="U427" s="94" t="e">
        <f>SUM(#REF!,#REF!,#REF!,#REF!,#REF!,P427,T427)</f>
        <v>#REF!</v>
      </c>
      <c r="V427" s="100" t="e">
        <f>#REF!-U427</f>
        <v>#REF!</v>
      </c>
      <c r="AZ427" s="59"/>
    </row>
    <row r="428" spans="1:52" x14ac:dyDescent="0.2">
      <c r="B428" s="24"/>
      <c r="C428" s="10"/>
      <c r="D428" s="181"/>
      <c r="E428" s="150"/>
      <c r="F428" s="150"/>
      <c r="G428" s="11"/>
      <c r="H428" s="11"/>
      <c r="I428" s="24"/>
      <c r="J428" s="10"/>
      <c r="K428" s="181"/>
      <c r="L428" s="150"/>
      <c r="M428" s="150"/>
      <c r="N428" s="11"/>
      <c r="O428" s="93"/>
      <c r="P428" s="94" t="e">
        <f>#REF!*O428</f>
        <v>#REF!</v>
      </c>
      <c r="Q428" s="13"/>
      <c r="R428" s="93"/>
      <c r="S428" s="93"/>
      <c r="T428" s="94">
        <f t="shared" si="37"/>
        <v>0</v>
      </c>
      <c r="U428" s="94" t="e">
        <f>SUM(#REF!,#REF!,#REF!,#REF!,#REF!,P428,T428)</f>
        <v>#REF!</v>
      </c>
      <c r="V428" s="100" t="e">
        <f>#REF!-U428</f>
        <v>#REF!</v>
      </c>
      <c r="AZ428" s="59"/>
    </row>
    <row r="429" spans="1:52" x14ac:dyDescent="0.2">
      <c r="B429" s="24"/>
      <c r="C429" s="10"/>
      <c r="D429" s="181"/>
      <c r="E429" s="150"/>
      <c r="F429" s="150"/>
      <c r="G429" s="11"/>
      <c r="H429" s="11"/>
      <c r="I429" s="24"/>
      <c r="J429" s="10"/>
      <c r="K429" s="181"/>
      <c r="L429" s="150"/>
      <c r="M429" s="150"/>
      <c r="N429" s="11"/>
      <c r="O429" s="93"/>
      <c r="P429" s="94" t="e">
        <f>#REF!*O429</f>
        <v>#REF!</v>
      </c>
      <c r="Q429" s="13"/>
      <c r="R429" s="93"/>
      <c r="S429" s="93"/>
      <c r="T429" s="94">
        <f t="shared" si="37"/>
        <v>0</v>
      </c>
      <c r="U429" s="94" t="e">
        <f>SUM(#REF!,#REF!,#REF!,#REF!,#REF!,P429,T429)</f>
        <v>#REF!</v>
      </c>
      <c r="V429" s="100" t="e">
        <f>#REF!-U429</f>
        <v>#REF!</v>
      </c>
      <c r="AZ429" s="59"/>
    </row>
    <row r="430" spans="1:52" x14ac:dyDescent="0.2">
      <c r="B430" s="24"/>
      <c r="C430" s="10"/>
      <c r="D430" s="181"/>
      <c r="E430" s="150"/>
      <c r="F430" s="150"/>
      <c r="G430" s="11"/>
      <c r="H430" s="11"/>
      <c r="I430" s="24"/>
      <c r="J430" s="10"/>
      <c r="K430" s="181"/>
      <c r="L430" s="150"/>
      <c r="M430" s="150"/>
      <c r="N430" s="11"/>
      <c r="O430" s="93"/>
      <c r="P430" s="94" t="e">
        <f>#REF!*O430</f>
        <v>#REF!</v>
      </c>
      <c r="Q430" s="13"/>
      <c r="R430" s="93"/>
      <c r="S430" s="93"/>
      <c r="T430" s="94">
        <f t="shared" si="37"/>
        <v>0</v>
      </c>
      <c r="U430" s="94" t="e">
        <f>SUM(#REF!,#REF!,#REF!,#REF!,#REF!,P430,T430)</f>
        <v>#REF!</v>
      </c>
      <c r="V430" s="100" t="e">
        <f>#REF!-U430</f>
        <v>#REF!</v>
      </c>
      <c r="AZ430" s="59"/>
    </row>
    <row r="431" spans="1:52" x14ac:dyDescent="0.2">
      <c r="B431" s="24"/>
      <c r="C431" s="10"/>
      <c r="D431" s="181"/>
      <c r="E431" s="150"/>
      <c r="F431" s="150"/>
      <c r="G431" s="11"/>
      <c r="H431" s="11"/>
      <c r="I431" s="24"/>
      <c r="J431" s="10"/>
      <c r="K431" s="181"/>
      <c r="L431" s="150"/>
      <c r="M431" s="150"/>
      <c r="N431" s="11"/>
      <c r="O431" s="93"/>
      <c r="P431" s="94" t="e">
        <f>#REF!*O431</f>
        <v>#REF!</v>
      </c>
      <c r="Q431" s="13"/>
      <c r="R431" s="93"/>
      <c r="S431" s="93"/>
      <c r="T431" s="94">
        <f t="shared" si="37"/>
        <v>0</v>
      </c>
      <c r="U431" s="94" t="e">
        <f>SUM(#REF!,#REF!,#REF!,#REF!,#REF!,P431,T431)</f>
        <v>#REF!</v>
      </c>
      <c r="V431" s="100" t="e">
        <f>#REF!-U431</f>
        <v>#REF!</v>
      </c>
      <c r="AZ431" s="59"/>
    </row>
    <row r="432" spans="1:52" x14ac:dyDescent="0.2">
      <c r="B432" s="24"/>
      <c r="C432" s="10"/>
      <c r="D432" s="181"/>
      <c r="E432" s="150"/>
      <c r="F432" s="150"/>
      <c r="G432" s="11"/>
      <c r="H432" s="11"/>
      <c r="I432" s="24"/>
      <c r="J432" s="10"/>
      <c r="K432" s="181"/>
      <c r="L432" s="150"/>
      <c r="M432" s="150"/>
      <c r="N432" s="11"/>
      <c r="O432" s="93"/>
      <c r="P432" s="94" t="e">
        <f>#REF!*O432</f>
        <v>#REF!</v>
      </c>
      <c r="Q432" s="13"/>
      <c r="R432" s="93"/>
      <c r="S432" s="93"/>
      <c r="T432" s="94">
        <f t="shared" si="37"/>
        <v>0</v>
      </c>
      <c r="U432" s="94" t="e">
        <f>SUM(#REF!,#REF!,#REF!,#REF!,#REF!,P432,T432)</f>
        <v>#REF!</v>
      </c>
      <c r="V432" s="100" t="e">
        <f>#REF!-U432</f>
        <v>#REF!</v>
      </c>
      <c r="AZ432" s="59"/>
    </row>
    <row r="433" spans="1:52" x14ac:dyDescent="0.2">
      <c r="B433" s="24"/>
      <c r="C433" s="10"/>
      <c r="D433" s="181"/>
      <c r="E433" s="150"/>
      <c r="F433" s="150"/>
      <c r="G433" s="11"/>
      <c r="H433" s="11"/>
      <c r="I433" s="24"/>
      <c r="J433" s="10"/>
      <c r="K433" s="181"/>
      <c r="L433" s="150"/>
      <c r="M433" s="150"/>
      <c r="N433" s="11"/>
      <c r="O433" s="93"/>
      <c r="P433" s="94" t="e">
        <f>#REF!*O433</f>
        <v>#REF!</v>
      </c>
      <c r="Q433" s="13"/>
      <c r="R433" s="93"/>
      <c r="S433" s="93"/>
      <c r="T433" s="94">
        <f t="shared" si="37"/>
        <v>0</v>
      </c>
      <c r="U433" s="94" t="e">
        <f>SUM(#REF!,#REF!,#REF!,#REF!,#REF!,P433,T433)</f>
        <v>#REF!</v>
      </c>
      <c r="V433" s="100" t="e">
        <f>#REF!-U433</f>
        <v>#REF!</v>
      </c>
      <c r="AZ433" s="59"/>
    </row>
    <row r="434" spans="1:52" x14ac:dyDescent="0.2">
      <c r="B434" s="24"/>
      <c r="C434" s="10"/>
      <c r="D434" s="181"/>
      <c r="E434" s="150"/>
      <c r="F434" s="150"/>
      <c r="G434" s="11"/>
      <c r="H434" s="11"/>
      <c r="I434" s="24"/>
      <c r="J434" s="10"/>
      <c r="K434" s="181"/>
      <c r="L434" s="150"/>
      <c r="M434" s="150"/>
      <c r="N434" s="11"/>
      <c r="O434" s="93"/>
      <c r="P434" s="94" t="e">
        <f>#REF!*O434</f>
        <v>#REF!</v>
      </c>
      <c r="Q434" s="13"/>
      <c r="R434" s="93"/>
      <c r="S434" s="93"/>
      <c r="T434" s="94">
        <f t="shared" si="37"/>
        <v>0</v>
      </c>
      <c r="U434" s="94" t="e">
        <f>SUM(#REF!,#REF!,#REF!,#REF!,#REF!,P434,T434)</f>
        <v>#REF!</v>
      </c>
      <c r="V434" s="100" t="e">
        <f>#REF!-U434</f>
        <v>#REF!</v>
      </c>
      <c r="AZ434" s="59"/>
    </row>
    <row r="435" spans="1:52" x14ac:dyDescent="0.2">
      <c r="B435" s="24"/>
      <c r="C435" s="10"/>
      <c r="D435" s="181"/>
      <c r="E435" s="150"/>
      <c r="F435" s="150"/>
      <c r="G435" s="11"/>
      <c r="H435" s="11"/>
      <c r="I435" s="24"/>
      <c r="J435" s="10"/>
      <c r="K435" s="181"/>
      <c r="L435" s="150"/>
      <c r="M435" s="150"/>
      <c r="N435" s="11"/>
      <c r="O435" s="93"/>
      <c r="P435" s="94" t="e">
        <f>#REF!*O435</f>
        <v>#REF!</v>
      </c>
      <c r="Q435" s="13"/>
      <c r="R435" s="93"/>
      <c r="S435" s="93"/>
      <c r="T435" s="94">
        <f t="shared" si="37"/>
        <v>0</v>
      </c>
      <c r="U435" s="94" t="e">
        <f>SUM(#REF!,#REF!,#REF!,#REF!,#REF!,P435,T435)</f>
        <v>#REF!</v>
      </c>
      <c r="V435" s="100" t="e">
        <f>#REF!-U435</f>
        <v>#REF!</v>
      </c>
      <c r="AZ435" s="59"/>
    </row>
    <row r="436" spans="1:52" x14ac:dyDescent="0.2">
      <c r="A436" s="18"/>
      <c r="B436" s="24"/>
      <c r="C436" s="10"/>
      <c r="D436" s="181"/>
      <c r="E436" s="150"/>
      <c r="F436" s="150"/>
      <c r="G436" s="11"/>
      <c r="H436" s="11"/>
      <c r="I436" s="24"/>
      <c r="J436" s="10"/>
      <c r="K436" s="181"/>
      <c r="L436" s="150"/>
      <c r="M436" s="150"/>
      <c r="N436" s="11"/>
      <c r="O436" s="93"/>
      <c r="P436" s="94" t="e">
        <f>#REF!*O436</f>
        <v>#REF!</v>
      </c>
      <c r="Q436" s="13"/>
      <c r="R436" s="93"/>
      <c r="S436" s="93"/>
      <c r="T436" s="94">
        <f t="shared" si="37"/>
        <v>0</v>
      </c>
      <c r="U436" s="94" t="e">
        <f>SUM(#REF!,#REF!,#REF!,#REF!,#REF!,P436,T436)</f>
        <v>#REF!</v>
      </c>
      <c r="V436" s="100" t="e">
        <f>#REF!-U436</f>
        <v>#REF!</v>
      </c>
      <c r="AZ436" s="59"/>
    </row>
    <row r="437" spans="1:52" x14ac:dyDescent="0.2">
      <c r="A437" s="18"/>
      <c r="B437" s="24"/>
      <c r="C437" s="10"/>
      <c r="D437" s="10"/>
      <c r="E437" s="71"/>
      <c r="F437" s="71"/>
      <c r="G437" s="26"/>
      <c r="H437" s="26"/>
      <c r="I437" s="24"/>
      <c r="J437" s="10"/>
      <c r="K437" s="10"/>
      <c r="L437" s="71"/>
      <c r="M437" s="71"/>
      <c r="N437" s="26"/>
      <c r="O437" s="95"/>
      <c r="P437" s="94" t="e">
        <f>#REF!*O437</f>
        <v>#REF!</v>
      </c>
      <c r="Q437" s="25"/>
      <c r="R437" s="95"/>
      <c r="S437" s="95"/>
      <c r="T437" s="94">
        <f t="shared" si="37"/>
        <v>0</v>
      </c>
      <c r="U437" s="94" t="e">
        <f>SUM(#REF!,#REF!,#REF!,#REF!,#REF!,P437,T437)</f>
        <v>#REF!</v>
      </c>
      <c r="V437" s="100" t="e">
        <f>#REF!-U437</f>
        <v>#REF!</v>
      </c>
      <c r="AZ437" s="59"/>
    </row>
    <row r="438" spans="1:52" x14ac:dyDescent="0.2">
      <c r="A438" s="18"/>
      <c r="B438" s="24"/>
      <c r="C438" s="10"/>
      <c r="D438" s="10"/>
      <c r="E438" s="71"/>
      <c r="F438" s="71"/>
      <c r="G438" s="26"/>
      <c r="H438" s="26"/>
      <c r="I438" s="24"/>
      <c r="J438" s="10"/>
      <c r="K438" s="10"/>
      <c r="L438" s="71"/>
      <c r="M438" s="71"/>
      <c r="N438" s="26"/>
      <c r="O438" s="95"/>
      <c r="P438" s="94" t="e">
        <f>#REF!*O438</f>
        <v>#REF!</v>
      </c>
      <c r="Q438" s="25"/>
      <c r="R438" s="95"/>
      <c r="S438" s="95"/>
      <c r="T438" s="94">
        <f t="shared" si="37"/>
        <v>0</v>
      </c>
      <c r="U438" s="94" t="e">
        <f>SUM(#REF!,#REF!,#REF!,#REF!,#REF!,P438,T438)</f>
        <v>#REF!</v>
      </c>
      <c r="V438" s="100" t="e">
        <f>#REF!-U438</f>
        <v>#REF!</v>
      </c>
      <c r="AZ438" s="59"/>
    </row>
    <row r="439" spans="1:52" x14ac:dyDescent="0.2">
      <c r="A439" s="18"/>
      <c r="B439" s="24"/>
      <c r="C439" s="10"/>
      <c r="D439" s="10"/>
      <c r="E439" s="71"/>
      <c r="F439" s="71"/>
      <c r="G439" s="26"/>
      <c r="H439" s="26"/>
      <c r="I439" s="24"/>
      <c r="J439" s="10"/>
      <c r="K439" s="10"/>
      <c r="L439" s="71"/>
      <c r="M439" s="71"/>
      <c r="N439" s="26"/>
      <c r="O439" s="95"/>
      <c r="P439" s="94" t="e">
        <f>#REF!*O439</f>
        <v>#REF!</v>
      </c>
      <c r="Q439" s="25"/>
      <c r="R439" s="95"/>
      <c r="S439" s="95"/>
      <c r="T439" s="94">
        <f t="shared" si="37"/>
        <v>0</v>
      </c>
      <c r="U439" s="94" t="e">
        <f>SUM(#REF!,#REF!,#REF!,#REF!,#REF!,P439,T439)</f>
        <v>#REF!</v>
      </c>
      <c r="V439" s="100" t="e">
        <f>#REF!-U439</f>
        <v>#REF!</v>
      </c>
      <c r="AZ439" s="59"/>
    </row>
    <row r="440" spans="1:52" x14ac:dyDescent="0.2">
      <c r="A440" s="18"/>
      <c r="B440" s="24"/>
      <c r="C440" s="10"/>
      <c r="D440" s="10"/>
      <c r="E440" s="71"/>
      <c r="F440" s="71"/>
      <c r="G440" s="26"/>
      <c r="H440" s="26"/>
      <c r="I440" s="24"/>
      <c r="J440" s="10"/>
      <c r="K440" s="10"/>
      <c r="L440" s="71"/>
      <c r="M440" s="71"/>
      <c r="N440" s="26"/>
      <c r="O440" s="95"/>
      <c r="P440" s="94" t="e">
        <f>#REF!*O440</f>
        <v>#REF!</v>
      </c>
      <c r="Q440" s="25"/>
      <c r="R440" s="95"/>
      <c r="S440" s="95"/>
      <c r="T440" s="94">
        <f t="shared" si="37"/>
        <v>0</v>
      </c>
      <c r="U440" s="94" t="e">
        <f>SUM(#REF!,#REF!,#REF!,#REF!,#REF!,P440,T440)</f>
        <v>#REF!</v>
      </c>
      <c r="V440" s="100" t="e">
        <f>#REF!-U440</f>
        <v>#REF!</v>
      </c>
      <c r="AZ440" s="59"/>
    </row>
    <row r="441" spans="1:52" x14ac:dyDescent="0.2">
      <c r="A441" s="18"/>
      <c r="B441" s="24"/>
      <c r="C441" s="10"/>
      <c r="D441" s="10"/>
      <c r="E441" s="71"/>
      <c r="F441" s="71"/>
      <c r="G441" s="26"/>
      <c r="H441" s="26"/>
      <c r="I441" s="24"/>
      <c r="J441" s="10"/>
      <c r="K441" s="10"/>
      <c r="L441" s="71"/>
      <c r="M441" s="71"/>
      <c r="N441" s="26"/>
      <c r="O441" s="95"/>
      <c r="P441" s="94" t="e">
        <f>#REF!*O441</f>
        <v>#REF!</v>
      </c>
      <c r="Q441" s="25"/>
      <c r="R441" s="95"/>
      <c r="S441" s="95"/>
      <c r="T441" s="94">
        <f t="shared" si="37"/>
        <v>0</v>
      </c>
      <c r="U441" s="94" t="e">
        <f>SUM(#REF!,#REF!,#REF!,#REF!,#REF!,P441,T441)</f>
        <v>#REF!</v>
      </c>
      <c r="V441" s="100" t="e">
        <f>#REF!-U441</f>
        <v>#REF!</v>
      </c>
      <c r="AZ441" s="59"/>
    </row>
    <row r="442" spans="1:52" x14ac:dyDescent="0.2">
      <c r="A442" s="18"/>
      <c r="B442" s="24"/>
      <c r="C442" s="10"/>
      <c r="D442" s="10"/>
      <c r="E442" s="71"/>
      <c r="F442" s="71"/>
      <c r="G442" s="26"/>
      <c r="H442" s="26"/>
      <c r="I442" s="24"/>
      <c r="J442" s="10"/>
      <c r="K442" s="10"/>
      <c r="L442" s="71"/>
      <c r="M442" s="71"/>
      <c r="N442" s="26"/>
      <c r="O442" s="95"/>
      <c r="P442" s="94" t="e">
        <f>#REF!*O442</f>
        <v>#REF!</v>
      </c>
      <c r="Q442" s="25"/>
      <c r="R442" s="95"/>
      <c r="S442" s="95"/>
      <c r="T442" s="94">
        <f t="shared" si="37"/>
        <v>0</v>
      </c>
      <c r="U442" s="94" t="e">
        <f>SUM(#REF!,#REF!,#REF!,#REF!,#REF!,P442,T442)</f>
        <v>#REF!</v>
      </c>
      <c r="V442" s="100" t="e">
        <f>#REF!-U442</f>
        <v>#REF!</v>
      </c>
      <c r="AZ442" s="59"/>
    </row>
    <row r="443" spans="1:52" x14ac:dyDescent="0.2">
      <c r="A443" s="18"/>
      <c r="B443" s="24"/>
      <c r="C443" s="10"/>
      <c r="D443" s="10"/>
      <c r="E443" s="71"/>
      <c r="F443" s="71"/>
      <c r="G443" s="26"/>
      <c r="H443" s="26"/>
      <c r="I443" s="24"/>
      <c r="J443" s="10"/>
      <c r="K443" s="10"/>
      <c r="L443" s="71"/>
      <c r="M443" s="71"/>
      <c r="N443" s="26"/>
      <c r="O443" s="95"/>
      <c r="P443" s="94" t="e">
        <f>#REF!*O443</f>
        <v>#REF!</v>
      </c>
      <c r="Q443" s="25"/>
      <c r="R443" s="95"/>
      <c r="S443" s="95"/>
      <c r="T443" s="94">
        <f t="shared" si="37"/>
        <v>0</v>
      </c>
      <c r="U443" s="94" t="e">
        <f>SUM(#REF!,#REF!,#REF!,#REF!,#REF!,P443,T443)</f>
        <v>#REF!</v>
      </c>
      <c r="V443" s="100" t="e">
        <f>#REF!-U443</f>
        <v>#REF!</v>
      </c>
      <c r="AZ443" s="59"/>
    </row>
    <row r="444" spans="1:52" x14ac:dyDescent="0.2">
      <c r="A444" s="18"/>
      <c r="B444" s="24"/>
      <c r="C444" s="10"/>
      <c r="D444" s="10"/>
      <c r="E444" s="71"/>
      <c r="F444" s="71"/>
      <c r="G444" s="26"/>
      <c r="H444" s="26"/>
      <c r="I444" s="24"/>
      <c r="J444" s="10"/>
      <c r="K444" s="10"/>
      <c r="L444" s="71"/>
      <c r="M444" s="71"/>
      <c r="N444" s="26"/>
      <c r="O444" s="95"/>
      <c r="P444" s="94" t="e">
        <f>#REF!*O444</f>
        <v>#REF!</v>
      </c>
      <c r="Q444" s="25"/>
      <c r="R444" s="95"/>
      <c r="S444" s="95"/>
      <c r="T444" s="94">
        <f t="shared" si="37"/>
        <v>0</v>
      </c>
      <c r="U444" s="94" t="e">
        <f>SUM(#REF!,#REF!,#REF!,#REF!,#REF!,P444,T444)</f>
        <v>#REF!</v>
      </c>
      <c r="V444" s="100" t="e">
        <f>#REF!-U444</f>
        <v>#REF!</v>
      </c>
      <c r="AZ444" s="59"/>
    </row>
    <row r="445" spans="1:52" x14ac:dyDescent="0.2">
      <c r="A445" s="18"/>
      <c r="B445" s="24"/>
      <c r="C445" s="12"/>
      <c r="D445" s="12"/>
      <c r="E445" s="71"/>
      <c r="F445" s="71"/>
      <c r="G445" s="26"/>
      <c r="H445" s="26"/>
      <c r="I445" s="24"/>
      <c r="J445" s="12"/>
      <c r="K445" s="12"/>
      <c r="L445" s="71"/>
      <c r="M445" s="71"/>
      <c r="N445" s="26"/>
      <c r="O445" s="96"/>
      <c r="P445" s="94" t="e">
        <f>#REF!*O445</f>
        <v>#REF!</v>
      </c>
      <c r="Q445" s="25"/>
      <c r="R445" s="95"/>
      <c r="S445" s="96"/>
      <c r="T445" s="94">
        <f t="shared" si="37"/>
        <v>0</v>
      </c>
      <c r="U445" s="94" t="e">
        <f>SUM(#REF!,#REF!,#REF!,#REF!,#REF!,P445,T445)</f>
        <v>#REF!</v>
      </c>
      <c r="V445" s="100" t="e">
        <f>#REF!-U445</f>
        <v>#REF!</v>
      </c>
      <c r="AZ445" s="59"/>
    </row>
    <row r="446" spans="1:52" ht="13.5" thickBot="1" x14ac:dyDescent="0.25">
      <c r="A446" s="18"/>
      <c r="B446" s="24"/>
      <c r="C446" s="12"/>
      <c r="D446" s="12"/>
      <c r="E446" s="71"/>
      <c r="F446" s="71"/>
      <c r="G446" s="26"/>
      <c r="H446" s="26"/>
      <c r="I446" s="24"/>
      <c r="J446" s="12"/>
      <c r="K446" s="12"/>
      <c r="L446" s="71"/>
      <c r="M446" s="71"/>
      <c r="N446" s="26"/>
      <c r="O446" s="96"/>
      <c r="P446" s="94" t="e">
        <f>#REF!*O446</f>
        <v>#REF!</v>
      </c>
      <c r="Q446" s="25"/>
      <c r="R446" s="95"/>
      <c r="S446" s="96"/>
      <c r="T446" s="94">
        <f t="shared" si="37"/>
        <v>0</v>
      </c>
      <c r="U446" s="94" t="e">
        <f>SUM(#REF!,#REF!,#REF!,#REF!,#REF!,P446,T446)</f>
        <v>#REF!</v>
      </c>
      <c r="V446" s="100" t="e">
        <f>#REF!-U446</f>
        <v>#REF!</v>
      </c>
      <c r="AZ446" s="59"/>
    </row>
    <row r="447" spans="1:52" ht="13.5" thickBot="1" x14ac:dyDescent="0.25">
      <c r="A447" s="18"/>
      <c r="B447" s="169" t="s">
        <v>30</v>
      </c>
      <c r="C447" s="174"/>
      <c r="D447" s="174"/>
      <c r="E447" s="174"/>
      <c r="F447" s="174"/>
      <c r="G447" s="174"/>
      <c r="H447" s="174"/>
      <c r="I447" s="169" t="s">
        <v>30</v>
      </c>
      <c r="J447" s="174"/>
      <c r="K447" s="174"/>
      <c r="L447" s="174"/>
      <c r="M447" s="174"/>
      <c r="N447" s="174"/>
      <c r="O447" s="173"/>
      <c r="P447" s="172" t="e">
        <f>SUM(P418:P446)</f>
        <v>#REF!</v>
      </c>
      <c r="Q447" s="172"/>
      <c r="R447" s="172"/>
      <c r="S447" s="173"/>
      <c r="T447" s="173">
        <f>SUM(T418:T446)</f>
        <v>0</v>
      </c>
      <c r="U447" s="173" t="e">
        <f t="shared" ref="U447" si="38">SUM(V418:V446)</f>
        <v>#REF!</v>
      </c>
      <c r="V447" s="176">
        <f t="shared" ref="V447" si="39">SUM(W418:W446)</f>
        <v>0</v>
      </c>
      <c r="AY447" s="59"/>
      <c r="AZ447" s="59"/>
    </row>
    <row r="448" spans="1:52" s="2" customFormat="1" x14ac:dyDescent="0.2">
      <c r="P448" s="79"/>
    </row>
    <row r="449" spans="1:52" s="70" customFormat="1" ht="36" x14ac:dyDescent="0.25">
      <c r="A449" s="68"/>
      <c r="B449" s="222" t="s">
        <v>71</v>
      </c>
      <c r="C449" s="223"/>
      <c r="D449" s="223"/>
      <c r="E449" s="223"/>
      <c r="F449" s="223"/>
      <c r="G449" s="223"/>
      <c r="H449" s="223"/>
      <c r="I449" s="222" t="s">
        <v>71</v>
      </c>
      <c r="J449" s="223"/>
      <c r="K449" s="223"/>
      <c r="L449" s="223"/>
      <c r="M449" s="223"/>
      <c r="N449" s="223"/>
      <c r="O449" s="208"/>
      <c r="P449" s="209"/>
      <c r="Q449" s="218" t="s">
        <v>17</v>
      </c>
      <c r="R449" s="236"/>
      <c r="S449" s="236"/>
      <c r="T449" s="237"/>
      <c r="U449" s="69" t="s">
        <v>16</v>
      </c>
      <c r="V449" s="82" t="s">
        <v>29</v>
      </c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</row>
    <row r="450" spans="1:52" s="156" customFormat="1" x14ac:dyDescent="0.2">
      <c r="A450" s="40"/>
      <c r="B450" s="151" t="s">
        <v>12</v>
      </c>
      <c r="C450" s="151" t="s">
        <v>13</v>
      </c>
      <c r="D450" s="151"/>
      <c r="E450" s="151" t="s">
        <v>34</v>
      </c>
      <c r="F450" s="151" t="s">
        <v>35</v>
      </c>
      <c r="G450" s="151" t="s">
        <v>36</v>
      </c>
      <c r="H450" s="151"/>
      <c r="I450" s="151" t="s">
        <v>12</v>
      </c>
      <c r="J450" s="151" t="s">
        <v>13</v>
      </c>
      <c r="K450" s="151"/>
      <c r="L450" s="151" t="s">
        <v>34</v>
      </c>
      <c r="M450" s="151" t="s">
        <v>35</v>
      </c>
      <c r="N450" s="151" t="s">
        <v>36</v>
      </c>
      <c r="O450" s="151" t="s">
        <v>27</v>
      </c>
      <c r="P450" s="153" t="s">
        <v>11</v>
      </c>
      <c r="Q450" s="154" t="s">
        <v>14</v>
      </c>
      <c r="R450" s="151" t="s">
        <v>28</v>
      </c>
      <c r="S450" s="151" t="s">
        <v>27</v>
      </c>
      <c r="T450" s="153" t="s">
        <v>11</v>
      </c>
      <c r="U450" s="151"/>
      <c r="V450" s="155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</row>
    <row r="451" spans="1:52" x14ac:dyDescent="0.2">
      <c r="B451" s="24"/>
      <c r="C451" s="10"/>
      <c r="D451" s="181"/>
      <c r="E451" s="150"/>
      <c r="F451" s="150"/>
      <c r="G451" s="11"/>
      <c r="H451" s="11"/>
      <c r="I451" s="24"/>
      <c r="J451" s="10"/>
      <c r="K451" s="181"/>
      <c r="L451" s="150"/>
      <c r="M451" s="150"/>
      <c r="N451" s="11"/>
      <c r="O451" s="93"/>
      <c r="P451" s="94" t="e">
        <f>#REF!*O451</f>
        <v>#REF!</v>
      </c>
      <c r="Q451" s="13"/>
      <c r="R451" s="93"/>
      <c r="S451" s="93"/>
      <c r="T451" s="94">
        <f>Q451*S451</f>
        <v>0</v>
      </c>
      <c r="U451" s="94" t="e">
        <f>SUM(#REF!,#REF!,#REF!,#REF!,#REF!,P451,T451)</f>
        <v>#REF!</v>
      </c>
      <c r="V451" s="100" t="e">
        <f>#REF!-U451</f>
        <v>#REF!</v>
      </c>
      <c r="AZ451" s="59"/>
    </row>
    <row r="452" spans="1:52" x14ac:dyDescent="0.2">
      <c r="B452" s="24"/>
      <c r="C452" s="10"/>
      <c r="D452" s="181"/>
      <c r="E452" s="150"/>
      <c r="F452" s="150"/>
      <c r="G452" s="11"/>
      <c r="H452" s="11"/>
      <c r="I452" s="24"/>
      <c r="J452" s="10"/>
      <c r="K452" s="181"/>
      <c r="L452" s="150"/>
      <c r="M452" s="150"/>
      <c r="N452" s="11"/>
      <c r="O452" s="93"/>
      <c r="P452" s="94" t="e">
        <f>#REF!*O452</f>
        <v>#REF!</v>
      </c>
      <c r="Q452" s="13"/>
      <c r="R452" s="93"/>
      <c r="S452" s="93"/>
      <c r="T452" s="94">
        <f t="shared" ref="T452:T479" si="40">Q452*S452</f>
        <v>0</v>
      </c>
      <c r="U452" s="94" t="e">
        <f>SUM(#REF!,#REF!,#REF!,#REF!,#REF!,P452,T452)</f>
        <v>#REF!</v>
      </c>
      <c r="V452" s="100" t="e">
        <f>#REF!-U452</f>
        <v>#REF!</v>
      </c>
      <c r="AZ452" s="59"/>
    </row>
    <row r="453" spans="1:52" x14ac:dyDescent="0.2">
      <c r="B453" s="24"/>
      <c r="C453" s="10"/>
      <c r="D453" s="181"/>
      <c r="E453" s="150"/>
      <c r="F453" s="150"/>
      <c r="G453" s="11"/>
      <c r="H453" s="11"/>
      <c r="I453" s="24"/>
      <c r="J453" s="10"/>
      <c r="K453" s="181"/>
      <c r="L453" s="150"/>
      <c r="M453" s="150"/>
      <c r="N453" s="11"/>
      <c r="O453" s="93"/>
      <c r="P453" s="94" t="e">
        <f>#REF!*O453</f>
        <v>#REF!</v>
      </c>
      <c r="Q453" s="13"/>
      <c r="R453" s="93"/>
      <c r="S453" s="93"/>
      <c r="T453" s="94">
        <f t="shared" si="40"/>
        <v>0</v>
      </c>
      <c r="U453" s="94" t="e">
        <f>SUM(#REF!,#REF!,#REF!,#REF!,#REF!,P453,T453)</f>
        <v>#REF!</v>
      </c>
      <c r="V453" s="100" t="e">
        <f>#REF!-U453</f>
        <v>#REF!</v>
      </c>
      <c r="AZ453" s="59"/>
    </row>
    <row r="454" spans="1:52" x14ac:dyDescent="0.2">
      <c r="B454" s="24"/>
      <c r="C454" s="10"/>
      <c r="D454" s="181"/>
      <c r="E454" s="150"/>
      <c r="F454" s="150"/>
      <c r="G454" s="11"/>
      <c r="H454" s="11"/>
      <c r="I454" s="24"/>
      <c r="J454" s="10"/>
      <c r="K454" s="181"/>
      <c r="L454" s="150"/>
      <c r="M454" s="150"/>
      <c r="N454" s="11"/>
      <c r="O454" s="93"/>
      <c r="P454" s="94" t="e">
        <f>#REF!*O454</f>
        <v>#REF!</v>
      </c>
      <c r="Q454" s="13"/>
      <c r="R454" s="93"/>
      <c r="S454" s="93"/>
      <c r="T454" s="94">
        <f t="shared" si="40"/>
        <v>0</v>
      </c>
      <c r="U454" s="94" t="e">
        <f>SUM(#REF!,#REF!,#REF!,#REF!,#REF!,P454,T454)</f>
        <v>#REF!</v>
      </c>
      <c r="V454" s="100" t="e">
        <f>#REF!-U454</f>
        <v>#REF!</v>
      </c>
      <c r="AZ454" s="59"/>
    </row>
    <row r="455" spans="1:52" x14ac:dyDescent="0.2">
      <c r="B455" s="24"/>
      <c r="C455" s="10"/>
      <c r="D455" s="181"/>
      <c r="E455" s="150"/>
      <c r="F455" s="150"/>
      <c r="G455" s="11"/>
      <c r="H455" s="11"/>
      <c r="I455" s="24"/>
      <c r="J455" s="10"/>
      <c r="K455" s="181"/>
      <c r="L455" s="150"/>
      <c r="M455" s="150"/>
      <c r="N455" s="11"/>
      <c r="O455" s="93"/>
      <c r="P455" s="94" t="e">
        <f>#REF!*O455</f>
        <v>#REF!</v>
      </c>
      <c r="Q455" s="13"/>
      <c r="R455" s="93"/>
      <c r="S455" s="93"/>
      <c r="T455" s="94">
        <f t="shared" si="40"/>
        <v>0</v>
      </c>
      <c r="U455" s="94" t="e">
        <f>SUM(#REF!,#REF!,#REF!,#REF!,#REF!,P455,T455)</f>
        <v>#REF!</v>
      </c>
      <c r="V455" s="100" t="e">
        <f>#REF!-U455</f>
        <v>#REF!</v>
      </c>
      <c r="AZ455" s="59"/>
    </row>
    <row r="456" spans="1:52" x14ac:dyDescent="0.2">
      <c r="B456" s="24"/>
      <c r="C456" s="10"/>
      <c r="D456" s="181"/>
      <c r="E456" s="150"/>
      <c r="F456" s="150"/>
      <c r="G456" s="11"/>
      <c r="H456" s="11"/>
      <c r="I456" s="24"/>
      <c r="J456" s="10"/>
      <c r="K456" s="181"/>
      <c r="L456" s="150"/>
      <c r="M456" s="150"/>
      <c r="N456" s="11"/>
      <c r="O456" s="93"/>
      <c r="P456" s="94" t="e">
        <f>#REF!*O456</f>
        <v>#REF!</v>
      </c>
      <c r="Q456" s="13"/>
      <c r="R456" s="93"/>
      <c r="S456" s="93"/>
      <c r="T456" s="94">
        <f t="shared" si="40"/>
        <v>0</v>
      </c>
      <c r="U456" s="94" t="e">
        <f>SUM(#REF!,#REF!,#REF!,#REF!,#REF!,P456,T456)</f>
        <v>#REF!</v>
      </c>
      <c r="V456" s="100" t="e">
        <f>#REF!-U456</f>
        <v>#REF!</v>
      </c>
      <c r="AZ456" s="59"/>
    </row>
    <row r="457" spans="1:52" x14ac:dyDescent="0.2">
      <c r="B457" s="24"/>
      <c r="C457" s="10"/>
      <c r="D457" s="181"/>
      <c r="E457" s="150"/>
      <c r="F457" s="150"/>
      <c r="G457" s="11"/>
      <c r="H457" s="11"/>
      <c r="I457" s="24"/>
      <c r="J457" s="10"/>
      <c r="K457" s="181"/>
      <c r="L457" s="150"/>
      <c r="M457" s="150"/>
      <c r="N457" s="11"/>
      <c r="O457" s="93"/>
      <c r="P457" s="94" t="e">
        <f>#REF!*O457</f>
        <v>#REF!</v>
      </c>
      <c r="Q457" s="13"/>
      <c r="R457" s="93"/>
      <c r="S457" s="93"/>
      <c r="T457" s="94">
        <f t="shared" si="40"/>
        <v>0</v>
      </c>
      <c r="U457" s="94" t="e">
        <f>SUM(#REF!,#REF!,#REF!,#REF!,#REF!,P457,T457)</f>
        <v>#REF!</v>
      </c>
      <c r="V457" s="100" t="e">
        <f>#REF!-U457</f>
        <v>#REF!</v>
      </c>
      <c r="AZ457" s="59"/>
    </row>
    <row r="458" spans="1:52" x14ac:dyDescent="0.2">
      <c r="B458" s="24"/>
      <c r="C458" s="10"/>
      <c r="D458" s="181"/>
      <c r="E458" s="150"/>
      <c r="F458" s="150"/>
      <c r="G458" s="11"/>
      <c r="H458" s="11"/>
      <c r="I458" s="24"/>
      <c r="J458" s="10"/>
      <c r="K458" s="181"/>
      <c r="L458" s="150"/>
      <c r="M458" s="150"/>
      <c r="N458" s="11"/>
      <c r="O458" s="93"/>
      <c r="P458" s="94" t="e">
        <f>#REF!*O458</f>
        <v>#REF!</v>
      </c>
      <c r="Q458" s="13"/>
      <c r="R458" s="93"/>
      <c r="S458" s="93"/>
      <c r="T458" s="94">
        <f t="shared" si="40"/>
        <v>0</v>
      </c>
      <c r="U458" s="94" t="e">
        <f>SUM(#REF!,#REF!,#REF!,#REF!,#REF!,P458,T458)</f>
        <v>#REF!</v>
      </c>
      <c r="V458" s="100" t="e">
        <f>#REF!-U458</f>
        <v>#REF!</v>
      </c>
      <c r="AZ458" s="59"/>
    </row>
    <row r="459" spans="1:52" x14ac:dyDescent="0.2">
      <c r="B459" s="24"/>
      <c r="C459" s="10"/>
      <c r="D459" s="181"/>
      <c r="E459" s="150"/>
      <c r="F459" s="150"/>
      <c r="G459" s="11"/>
      <c r="H459" s="11"/>
      <c r="I459" s="24"/>
      <c r="J459" s="10"/>
      <c r="K459" s="181"/>
      <c r="L459" s="150"/>
      <c r="M459" s="150"/>
      <c r="N459" s="11"/>
      <c r="O459" s="93"/>
      <c r="P459" s="94" t="e">
        <f>#REF!*O459</f>
        <v>#REF!</v>
      </c>
      <c r="Q459" s="13"/>
      <c r="R459" s="93"/>
      <c r="S459" s="93"/>
      <c r="T459" s="94">
        <f t="shared" si="40"/>
        <v>0</v>
      </c>
      <c r="U459" s="94" t="e">
        <f>SUM(#REF!,#REF!,#REF!,#REF!,#REF!,P459,T459)</f>
        <v>#REF!</v>
      </c>
      <c r="V459" s="100" t="e">
        <f>#REF!-U459</f>
        <v>#REF!</v>
      </c>
      <c r="AZ459" s="59"/>
    </row>
    <row r="460" spans="1:52" x14ac:dyDescent="0.2">
      <c r="B460" s="24"/>
      <c r="C460" s="10"/>
      <c r="D460" s="181"/>
      <c r="E460" s="150"/>
      <c r="F460" s="150"/>
      <c r="G460" s="11"/>
      <c r="H460" s="11"/>
      <c r="I460" s="24"/>
      <c r="J460" s="10"/>
      <c r="K460" s="181"/>
      <c r="L460" s="150"/>
      <c r="M460" s="150"/>
      <c r="N460" s="11"/>
      <c r="O460" s="93"/>
      <c r="P460" s="94" t="e">
        <f>#REF!*O460</f>
        <v>#REF!</v>
      </c>
      <c r="Q460" s="13"/>
      <c r="R460" s="93"/>
      <c r="S460" s="93"/>
      <c r="T460" s="94">
        <f t="shared" si="40"/>
        <v>0</v>
      </c>
      <c r="U460" s="94" t="e">
        <f>SUM(#REF!,#REF!,#REF!,#REF!,#REF!,P460,T460)</f>
        <v>#REF!</v>
      </c>
      <c r="V460" s="100" t="e">
        <f>#REF!-U460</f>
        <v>#REF!</v>
      </c>
      <c r="AZ460" s="59"/>
    </row>
    <row r="461" spans="1:52" x14ac:dyDescent="0.2">
      <c r="B461" s="24"/>
      <c r="C461" s="10"/>
      <c r="D461" s="181"/>
      <c r="E461" s="150"/>
      <c r="F461" s="150"/>
      <c r="G461" s="11"/>
      <c r="H461" s="11"/>
      <c r="I461" s="24"/>
      <c r="J461" s="10"/>
      <c r="K461" s="181"/>
      <c r="L461" s="150"/>
      <c r="M461" s="150"/>
      <c r="N461" s="11"/>
      <c r="O461" s="93"/>
      <c r="P461" s="94" t="e">
        <f>#REF!*O461</f>
        <v>#REF!</v>
      </c>
      <c r="Q461" s="13"/>
      <c r="R461" s="93"/>
      <c r="S461" s="93"/>
      <c r="T461" s="94">
        <f t="shared" si="40"/>
        <v>0</v>
      </c>
      <c r="U461" s="94" t="e">
        <f>SUM(#REF!,#REF!,#REF!,#REF!,#REF!,P461,T461)</f>
        <v>#REF!</v>
      </c>
      <c r="V461" s="100" t="e">
        <f>#REF!-U461</f>
        <v>#REF!</v>
      </c>
      <c r="AZ461" s="59"/>
    </row>
    <row r="462" spans="1:52" x14ac:dyDescent="0.2">
      <c r="B462" s="24"/>
      <c r="C462" s="10"/>
      <c r="D462" s="181"/>
      <c r="E462" s="150"/>
      <c r="F462" s="150"/>
      <c r="G462" s="11"/>
      <c r="H462" s="11"/>
      <c r="I462" s="24"/>
      <c r="J462" s="10"/>
      <c r="K462" s="181"/>
      <c r="L462" s="150"/>
      <c r="M462" s="150"/>
      <c r="N462" s="11"/>
      <c r="O462" s="93"/>
      <c r="P462" s="94" t="e">
        <f>#REF!*O462</f>
        <v>#REF!</v>
      </c>
      <c r="Q462" s="13"/>
      <c r="R462" s="93"/>
      <c r="S462" s="93"/>
      <c r="T462" s="94">
        <f t="shared" si="40"/>
        <v>0</v>
      </c>
      <c r="U462" s="94" t="e">
        <f>SUM(#REF!,#REF!,#REF!,#REF!,#REF!,P462,T462)</f>
        <v>#REF!</v>
      </c>
      <c r="V462" s="100" t="e">
        <f>#REF!-U462</f>
        <v>#REF!</v>
      </c>
      <c r="AZ462" s="59"/>
    </row>
    <row r="463" spans="1:52" x14ac:dyDescent="0.2">
      <c r="B463" s="24"/>
      <c r="C463" s="10"/>
      <c r="D463" s="181"/>
      <c r="E463" s="150"/>
      <c r="F463" s="150"/>
      <c r="G463" s="11"/>
      <c r="H463" s="11"/>
      <c r="I463" s="24"/>
      <c r="J463" s="10"/>
      <c r="K463" s="181"/>
      <c r="L463" s="150"/>
      <c r="M463" s="150"/>
      <c r="N463" s="11"/>
      <c r="O463" s="93"/>
      <c r="P463" s="94" t="e">
        <f>#REF!*O463</f>
        <v>#REF!</v>
      </c>
      <c r="Q463" s="13"/>
      <c r="R463" s="93"/>
      <c r="S463" s="93"/>
      <c r="T463" s="94">
        <f t="shared" si="40"/>
        <v>0</v>
      </c>
      <c r="U463" s="94" t="e">
        <f>SUM(#REF!,#REF!,#REF!,#REF!,#REF!,P463,T463)</f>
        <v>#REF!</v>
      </c>
      <c r="V463" s="100" t="e">
        <f>#REF!-U463</f>
        <v>#REF!</v>
      </c>
      <c r="AZ463" s="59"/>
    </row>
    <row r="464" spans="1:52" x14ac:dyDescent="0.2">
      <c r="B464" s="24"/>
      <c r="C464" s="10"/>
      <c r="D464" s="181"/>
      <c r="E464" s="150"/>
      <c r="F464" s="150"/>
      <c r="G464" s="11"/>
      <c r="H464" s="11"/>
      <c r="I464" s="24"/>
      <c r="J464" s="10"/>
      <c r="K464" s="181"/>
      <c r="L464" s="150"/>
      <c r="M464" s="150"/>
      <c r="N464" s="11"/>
      <c r="O464" s="93"/>
      <c r="P464" s="94" t="e">
        <f>#REF!*O464</f>
        <v>#REF!</v>
      </c>
      <c r="Q464" s="13"/>
      <c r="R464" s="93"/>
      <c r="S464" s="93"/>
      <c r="T464" s="94">
        <f t="shared" si="40"/>
        <v>0</v>
      </c>
      <c r="U464" s="94" t="e">
        <f>SUM(#REF!,#REF!,#REF!,#REF!,#REF!,P464,T464)</f>
        <v>#REF!</v>
      </c>
      <c r="V464" s="100" t="e">
        <f>#REF!-U464</f>
        <v>#REF!</v>
      </c>
      <c r="AZ464" s="59"/>
    </row>
    <row r="465" spans="1:52" x14ac:dyDescent="0.2">
      <c r="B465" s="24"/>
      <c r="C465" s="10"/>
      <c r="D465" s="181"/>
      <c r="E465" s="150"/>
      <c r="F465" s="150"/>
      <c r="G465" s="11"/>
      <c r="H465" s="11"/>
      <c r="I465" s="24"/>
      <c r="J465" s="10"/>
      <c r="K465" s="181"/>
      <c r="L465" s="150"/>
      <c r="M465" s="150"/>
      <c r="N465" s="11"/>
      <c r="O465" s="93"/>
      <c r="P465" s="94" t="e">
        <f>#REF!*O465</f>
        <v>#REF!</v>
      </c>
      <c r="Q465" s="13"/>
      <c r="R465" s="93"/>
      <c r="S465" s="93"/>
      <c r="T465" s="94">
        <f t="shared" si="40"/>
        <v>0</v>
      </c>
      <c r="U465" s="94" t="e">
        <f>SUM(#REF!,#REF!,#REF!,#REF!,#REF!,P465,T465)</f>
        <v>#REF!</v>
      </c>
      <c r="V465" s="100" t="e">
        <f>#REF!-U465</f>
        <v>#REF!</v>
      </c>
      <c r="AZ465" s="59"/>
    </row>
    <row r="466" spans="1:52" x14ac:dyDescent="0.2">
      <c r="B466" s="24"/>
      <c r="C466" s="10"/>
      <c r="D466" s="181"/>
      <c r="E466" s="150"/>
      <c r="F466" s="150"/>
      <c r="G466" s="11"/>
      <c r="H466" s="11"/>
      <c r="I466" s="24"/>
      <c r="J466" s="10"/>
      <c r="K466" s="181"/>
      <c r="L466" s="150"/>
      <c r="M466" s="150"/>
      <c r="N466" s="11"/>
      <c r="O466" s="93"/>
      <c r="P466" s="94" t="e">
        <f>#REF!*O466</f>
        <v>#REF!</v>
      </c>
      <c r="Q466" s="13"/>
      <c r="R466" s="93"/>
      <c r="S466" s="93"/>
      <c r="T466" s="94">
        <f t="shared" si="40"/>
        <v>0</v>
      </c>
      <c r="U466" s="94" t="e">
        <f>SUM(#REF!,#REF!,#REF!,#REF!,#REF!,P466,T466)</f>
        <v>#REF!</v>
      </c>
      <c r="V466" s="100" t="e">
        <f>#REF!-U466</f>
        <v>#REF!</v>
      </c>
      <c r="AZ466" s="59"/>
    </row>
    <row r="467" spans="1:52" x14ac:dyDescent="0.2">
      <c r="B467" s="24"/>
      <c r="C467" s="10"/>
      <c r="D467" s="181"/>
      <c r="E467" s="150"/>
      <c r="F467" s="150"/>
      <c r="G467" s="11"/>
      <c r="H467" s="11"/>
      <c r="I467" s="24"/>
      <c r="J467" s="10"/>
      <c r="K467" s="181"/>
      <c r="L467" s="150"/>
      <c r="M467" s="150"/>
      <c r="N467" s="11"/>
      <c r="O467" s="93"/>
      <c r="P467" s="94" t="e">
        <f>#REF!*O467</f>
        <v>#REF!</v>
      </c>
      <c r="Q467" s="13"/>
      <c r="R467" s="93"/>
      <c r="S467" s="93"/>
      <c r="T467" s="94">
        <f t="shared" si="40"/>
        <v>0</v>
      </c>
      <c r="U467" s="94" t="e">
        <f>SUM(#REF!,#REF!,#REF!,#REF!,#REF!,P467,T467)</f>
        <v>#REF!</v>
      </c>
      <c r="V467" s="100" t="e">
        <f>#REF!-U467</f>
        <v>#REF!</v>
      </c>
      <c r="AZ467" s="59"/>
    </row>
    <row r="468" spans="1:52" x14ac:dyDescent="0.2">
      <c r="B468" s="24"/>
      <c r="C468" s="10"/>
      <c r="D468" s="181"/>
      <c r="E468" s="150"/>
      <c r="F468" s="150"/>
      <c r="G468" s="11"/>
      <c r="H468" s="11"/>
      <c r="I468" s="24"/>
      <c r="J468" s="10"/>
      <c r="K468" s="181"/>
      <c r="L468" s="150"/>
      <c r="M468" s="150"/>
      <c r="N468" s="11"/>
      <c r="O468" s="93"/>
      <c r="P468" s="94" t="e">
        <f>#REF!*O468</f>
        <v>#REF!</v>
      </c>
      <c r="Q468" s="13"/>
      <c r="R468" s="93"/>
      <c r="S468" s="93"/>
      <c r="T468" s="94">
        <f t="shared" si="40"/>
        <v>0</v>
      </c>
      <c r="U468" s="94" t="e">
        <f>SUM(#REF!,#REF!,#REF!,#REF!,#REF!,P468,T468)</f>
        <v>#REF!</v>
      </c>
      <c r="V468" s="100" t="e">
        <f>#REF!-U468</f>
        <v>#REF!</v>
      </c>
      <c r="AZ468" s="59"/>
    </row>
    <row r="469" spans="1:52" x14ac:dyDescent="0.2">
      <c r="A469" s="18"/>
      <c r="B469" s="24"/>
      <c r="C469" s="10"/>
      <c r="D469" s="181"/>
      <c r="E469" s="150"/>
      <c r="F469" s="150"/>
      <c r="G469" s="11"/>
      <c r="H469" s="11"/>
      <c r="I469" s="24"/>
      <c r="J469" s="10"/>
      <c r="K469" s="181"/>
      <c r="L469" s="150"/>
      <c r="M469" s="150"/>
      <c r="N469" s="11"/>
      <c r="O469" s="93"/>
      <c r="P469" s="94" t="e">
        <f>#REF!*O469</f>
        <v>#REF!</v>
      </c>
      <c r="Q469" s="13"/>
      <c r="R469" s="93"/>
      <c r="S469" s="93"/>
      <c r="T469" s="94">
        <f t="shared" si="40"/>
        <v>0</v>
      </c>
      <c r="U469" s="94" t="e">
        <f>SUM(#REF!,#REF!,#REF!,#REF!,#REF!,P469,T469)</f>
        <v>#REF!</v>
      </c>
      <c r="V469" s="100" t="e">
        <f>#REF!-U469</f>
        <v>#REF!</v>
      </c>
      <c r="AZ469" s="59"/>
    </row>
    <row r="470" spans="1:52" x14ac:dyDescent="0.2">
      <c r="A470" s="18"/>
      <c r="B470" s="24"/>
      <c r="C470" s="10"/>
      <c r="D470" s="10"/>
      <c r="E470" s="71"/>
      <c r="F470" s="71"/>
      <c r="G470" s="26"/>
      <c r="H470" s="26"/>
      <c r="I470" s="24"/>
      <c r="J470" s="10"/>
      <c r="K470" s="10"/>
      <c r="L470" s="71"/>
      <c r="M470" s="71"/>
      <c r="N470" s="26"/>
      <c r="O470" s="95"/>
      <c r="P470" s="94" t="e">
        <f>#REF!*O470</f>
        <v>#REF!</v>
      </c>
      <c r="Q470" s="25"/>
      <c r="R470" s="95"/>
      <c r="S470" s="95"/>
      <c r="T470" s="94">
        <f t="shared" si="40"/>
        <v>0</v>
      </c>
      <c r="U470" s="94" t="e">
        <f>SUM(#REF!,#REF!,#REF!,#REF!,#REF!,P470,T470)</f>
        <v>#REF!</v>
      </c>
      <c r="V470" s="100" t="e">
        <f>#REF!-U470</f>
        <v>#REF!</v>
      </c>
      <c r="AZ470" s="59"/>
    </row>
    <row r="471" spans="1:52" x14ac:dyDescent="0.2">
      <c r="A471" s="18"/>
      <c r="B471" s="24"/>
      <c r="C471" s="10"/>
      <c r="D471" s="10"/>
      <c r="E471" s="71"/>
      <c r="F471" s="71"/>
      <c r="G471" s="26"/>
      <c r="H471" s="26"/>
      <c r="I471" s="24"/>
      <c r="J471" s="10"/>
      <c r="K471" s="10"/>
      <c r="L471" s="71"/>
      <c r="M471" s="71"/>
      <c r="N471" s="26"/>
      <c r="O471" s="95"/>
      <c r="P471" s="94" t="e">
        <f>#REF!*O471</f>
        <v>#REF!</v>
      </c>
      <c r="Q471" s="25"/>
      <c r="R471" s="95"/>
      <c r="S471" s="95"/>
      <c r="T471" s="94">
        <f t="shared" si="40"/>
        <v>0</v>
      </c>
      <c r="U471" s="94" t="e">
        <f>SUM(#REF!,#REF!,#REF!,#REF!,#REF!,P471,T471)</f>
        <v>#REF!</v>
      </c>
      <c r="V471" s="100" t="e">
        <f>#REF!-U471</f>
        <v>#REF!</v>
      </c>
      <c r="AZ471" s="59"/>
    </row>
    <row r="472" spans="1:52" x14ac:dyDescent="0.2">
      <c r="A472" s="18"/>
      <c r="B472" s="24"/>
      <c r="C472" s="10"/>
      <c r="D472" s="10"/>
      <c r="E472" s="71"/>
      <c r="F472" s="71"/>
      <c r="G472" s="26"/>
      <c r="H472" s="26"/>
      <c r="I472" s="24"/>
      <c r="J472" s="10"/>
      <c r="K472" s="10"/>
      <c r="L472" s="71"/>
      <c r="M472" s="71"/>
      <c r="N472" s="26"/>
      <c r="O472" s="95"/>
      <c r="P472" s="94" t="e">
        <f>#REF!*O472</f>
        <v>#REF!</v>
      </c>
      <c r="Q472" s="25"/>
      <c r="R472" s="95"/>
      <c r="S472" s="95"/>
      <c r="T472" s="94">
        <f t="shared" si="40"/>
        <v>0</v>
      </c>
      <c r="U472" s="94" t="e">
        <f>SUM(#REF!,#REF!,#REF!,#REF!,#REF!,P472,T472)</f>
        <v>#REF!</v>
      </c>
      <c r="V472" s="100" t="e">
        <f>#REF!-U472</f>
        <v>#REF!</v>
      </c>
      <c r="AZ472" s="59"/>
    </row>
    <row r="473" spans="1:52" x14ac:dyDescent="0.2">
      <c r="A473" s="18"/>
      <c r="B473" s="24"/>
      <c r="C473" s="10"/>
      <c r="D473" s="10"/>
      <c r="E473" s="71"/>
      <c r="F473" s="71"/>
      <c r="G473" s="26"/>
      <c r="H473" s="26"/>
      <c r="I473" s="24"/>
      <c r="J473" s="10"/>
      <c r="K473" s="10"/>
      <c r="L473" s="71"/>
      <c r="M473" s="71"/>
      <c r="N473" s="26"/>
      <c r="O473" s="95"/>
      <c r="P473" s="94" t="e">
        <f>#REF!*O473</f>
        <v>#REF!</v>
      </c>
      <c r="Q473" s="25"/>
      <c r="R473" s="95"/>
      <c r="S473" s="95"/>
      <c r="T473" s="94">
        <f t="shared" si="40"/>
        <v>0</v>
      </c>
      <c r="U473" s="94" t="e">
        <f>SUM(#REF!,#REF!,#REF!,#REF!,#REF!,P473,T473)</f>
        <v>#REF!</v>
      </c>
      <c r="V473" s="100" t="e">
        <f>#REF!-U473</f>
        <v>#REF!</v>
      </c>
      <c r="AZ473" s="59"/>
    </row>
    <row r="474" spans="1:52" x14ac:dyDescent="0.2">
      <c r="A474" s="18"/>
      <c r="B474" s="24"/>
      <c r="C474" s="10"/>
      <c r="D474" s="10"/>
      <c r="E474" s="71"/>
      <c r="F474" s="71"/>
      <c r="G474" s="26"/>
      <c r="H474" s="26"/>
      <c r="I474" s="24"/>
      <c r="J474" s="10"/>
      <c r="K474" s="10"/>
      <c r="L474" s="71"/>
      <c r="M474" s="71"/>
      <c r="N474" s="26"/>
      <c r="O474" s="95"/>
      <c r="P474" s="94" t="e">
        <f>#REF!*O474</f>
        <v>#REF!</v>
      </c>
      <c r="Q474" s="25"/>
      <c r="R474" s="95"/>
      <c r="S474" s="95"/>
      <c r="T474" s="94">
        <f t="shared" si="40"/>
        <v>0</v>
      </c>
      <c r="U474" s="94" t="e">
        <f>SUM(#REF!,#REF!,#REF!,#REF!,#REF!,P474,T474)</f>
        <v>#REF!</v>
      </c>
      <c r="V474" s="100" t="e">
        <f>#REF!-U474</f>
        <v>#REF!</v>
      </c>
      <c r="AZ474" s="59"/>
    </row>
    <row r="475" spans="1:52" x14ac:dyDescent="0.2">
      <c r="A475" s="18"/>
      <c r="B475" s="24"/>
      <c r="C475" s="10"/>
      <c r="D475" s="10"/>
      <c r="E475" s="71"/>
      <c r="F475" s="71"/>
      <c r="G475" s="26"/>
      <c r="H475" s="26"/>
      <c r="I475" s="24"/>
      <c r="J475" s="10"/>
      <c r="K475" s="10"/>
      <c r="L475" s="71"/>
      <c r="M475" s="71"/>
      <c r="N475" s="26"/>
      <c r="O475" s="95"/>
      <c r="P475" s="94" t="e">
        <f>#REF!*O475</f>
        <v>#REF!</v>
      </c>
      <c r="Q475" s="25"/>
      <c r="R475" s="95"/>
      <c r="S475" s="95"/>
      <c r="T475" s="94">
        <f t="shared" si="40"/>
        <v>0</v>
      </c>
      <c r="U475" s="94" t="e">
        <f>SUM(#REF!,#REF!,#REF!,#REF!,#REF!,P475,T475)</f>
        <v>#REF!</v>
      </c>
      <c r="V475" s="100" t="e">
        <f>#REF!-U475</f>
        <v>#REF!</v>
      </c>
      <c r="AZ475" s="59"/>
    </row>
    <row r="476" spans="1:52" x14ac:dyDescent="0.2">
      <c r="A476" s="18"/>
      <c r="B476" s="24"/>
      <c r="C476" s="10"/>
      <c r="D476" s="10"/>
      <c r="E476" s="71"/>
      <c r="F476" s="71"/>
      <c r="G476" s="26"/>
      <c r="H476" s="26"/>
      <c r="I476" s="24"/>
      <c r="J476" s="10"/>
      <c r="K476" s="10"/>
      <c r="L476" s="71"/>
      <c r="M476" s="71"/>
      <c r="N476" s="26"/>
      <c r="O476" s="95"/>
      <c r="P476" s="94" t="e">
        <f>#REF!*O476</f>
        <v>#REF!</v>
      </c>
      <c r="Q476" s="25"/>
      <c r="R476" s="95"/>
      <c r="S476" s="95"/>
      <c r="T476" s="94">
        <f t="shared" si="40"/>
        <v>0</v>
      </c>
      <c r="U476" s="94" t="e">
        <f>SUM(#REF!,#REF!,#REF!,#REF!,#REF!,P476,T476)</f>
        <v>#REF!</v>
      </c>
      <c r="V476" s="100" t="e">
        <f>#REF!-U476</f>
        <v>#REF!</v>
      </c>
      <c r="AZ476" s="59"/>
    </row>
    <row r="477" spans="1:52" x14ac:dyDescent="0.2">
      <c r="A477" s="18"/>
      <c r="B477" s="24"/>
      <c r="C477" s="10"/>
      <c r="D477" s="10"/>
      <c r="E477" s="71"/>
      <c r="F477" s="71"/>
      <c r="G477" s="26"/>
      <c r="H477" s="26"/>
      <c r="I477" s="24"/>
      <c r="J477" s="10"/>
      <c r="K477" s="10"/>
      <c r="L477" s="71"/>
      <c r="M477" s="71"/>
      <c r="N477" s="26"/>
      <c r="O477" s="95"/>
      <c r="P477" s="94" t="e">
        <f>#REF!*O477</f>
        <v>#REF!</v>
      </c>
      <c r="Q477" s="25"/>
      <c r="R477" s="95"/>
      <c r="S477" s="95"/>
      <c r="T477" s="94">
        <f t="shared" si="40"/>
        <v>0</v>
      </c>
      <c r="U477" s="94" t="e">
        <f>SUM(#REF!,#REF!,#REF!,#REF!,#REF!,P477,T477)</f>
        <v>#REF!</v>
      </c>
      <c r="V477" s="100" t="e">
        <f>#REF!-U477</f>
        <v>#REF!</v>
      </c>
      <c r="AZ477" s="59"/>
    </row>
    <row r="478" spans="1:52" x14ac:dyDescent="0.2">
      <c r="A478" s="18"/>
      <c r="B478" s="24"/>
      <c r="C478" s="12"/>
      <c r="D478" s="12"/>
      <c r="E478" s="71"/>
      <c r="F478" s="71"/>
      <c r="G478" s="26"/>
      <c r="H478" s="26"/>
      <c r="I478" s="24"/>
      <c r="J478" s="12"/>
      <c r="K478" s="12"/>
      <c r="L478" s="71"/>
      <c r="M478" s="71"/>
      <c r="N478" s="26"/>
      <c r="O478" s="96"/>
      <c r="P478" s="94" t="e">
        <f>#REF!*O478</f>
        <v>#REF!</v>
      </c>
      <c r="Q478" s="25"/>
      <c r="R478" s="95"/>
      <c r="S478" s="96"/>
      <c r="T478" s="94">
        <f t="shared" si="40"/>
        <v>0</v>
      </c>
      <c r="U478" s="94" t="e">
        <f>SUM(#REF!,#REF!,#REF!,#REF!,#REF!,P478,T478)</f>
        <v>#REF!</v>
      </c>
      <c r="V478" s="100" t="e">
        <f>#REF!-U478</f>
        <v>#REF!</v>
      </c>
      <c r="AZ478" s="59"/>
    </row>
    <row r="479" spans="1:52" ht="13.5" thickBot="1" x14ac:dyDescent="0.25">
      <c r="A479" s="18"/>
      <c r="B479" s="24"/>
      <c r="C479" s="12"/>
      <c r="D479" s="12"/>
      <c r="E479" s="71"/>
      <c r="F479" s="71"/>
      <c r="G479" s="26"/>
      <c r="H479" s="26"/>
      <c r="I479" s="24"/>
      <c r="J479" s="12"/>
      <c r="K479" s="12"/>
      <c r="L479" s="71"/>
      <c r="M479" s="71"/>
      <c r="N479" s="26"/>
      <c r="O479" s="96"/>
      <c r="P479" s="94" t="e">
        <f>#REF!*O479</f>
        <v>#REF!</v>
      </c>
      <c r="Q479" s="25"/>
      <c r="R479" s="95"/>
      <c r="S479" s="96"/>
      <c r="T479" s="94">
        <f t="shared" si="40"/>
        <v>0</v>
      </c>
      <c r="U479" s="94" t="e">
        <f>SUM(#REF!,#REF!,#REF!,#REF!,#REF!,P479,T479)</f>
        <v>#REF!</v>
      </c>
      <c r="V479" s="100" t="e">
        <f>#REF!-U479</f>
        <v>#REF!</v>
      </c>
      <c r="AZ479" s="59"/>
    </row>
    <row r="480" spans="1:52" ht="13.5" thickBot="1" x14ac:dyDescent="0.25">
      <c r="A480" s="18"/>
      <c r="B480" s="169" t="s">
        <v>30</v>
      </c>
      <c r="C480" s="174"/>
      <c r="D480" s="174"/>
      <c r="E480" s="174"/>
      <c r="F480" s="174"/>
      <c r="G480" s="174"/>
      <c r="H480" s="174"/>
      <c r="I480" s="169" t="s">
        <v>30</v>
      </c>
      <c r="J480" s="174"/>
      <c r="K480" s="174"/>
      <c r="L480" s="174"/>
      <c r="M480" s="174"/>
      <c r="N480" s="174"/>
      <c r="O480" s="173"/>
      <c r="P480" s="172" t="e">
        <f>SUM(P451:P479)</f>
        <v>#REF!</v>
      </c>
      <c r="Q480" s="172"/>
      <c r="R480" s="172"/>
      <c r="S480" s="173"/>
      <c r="T480" s="173">
        <f>SUM(T451:T479)</f>
        <v>0</v>
      </c>
      <c r="U480" s="173" t="e">
        <f t="shared" ref="U480" si="41">SUM(V451:V479)</f>
        <v>#REF!</v>
      </c>
      <c r="V480" s="176">
        <f t="shared" ref="V480" si="42">SUM(W451:W479)</f>
        <v>0</v>
      </c>
      <c r="AY480" s="59"/>
      <c r="AZ480" s="59"/>
    </row>
    <row r="481" spans="1:52" s="2" customFormat="1" x14ac:dyDescent="0.2">
      <c r="P481" s="79"/>
    </row>
    <row r="482" spans="1:52" s="70" customFormat="1" ht="36" x14ac:dyDescent="0.25">
      <c r="A482" s="68"/>
      <c r="B482" s="222" t="s">
        <v>72</v>
      </c>
      <c r="C482" s="223"/>
      <c r="D482" s="223"/>
      <c r="E482" s="223"/>
      <c r="F482" s="223"/>
      <c r="G482" s="223"/>
      <c r="H482" s="223"/>
      <c r="I482" s="222" t="s">
        <v>72</v>
      </c>
      <c r="J482" s="223"/>
      <c r="K482" s="223"/>
      <c r="L482" s="223"/>
      <c r="M482" s="223"/>
      <c r="N482" s="223"/>
      <c r="O482" s="208"/>
      <c r="P482" s="209"/>
      <c r="Q482" s="218" t="s">
        <v>17</v>
      </c>
      <c r="R482" s="236"/>
      <c r="S482" s="236"/>
      <c r="T482" s="237"/>
      <c r="U482" s="69" t="s">
        <v>16</v>
      </c>
      <c r="V482" s="82" t="s">
        <v>29</v>
      </c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</row>
    <row r="483" spans="1:52" s="156" customFormat="1" x14ac:dyDescent="0.2">
      <c r="A483" s="40"/>
      <c r="B483" s="151" t="s">
        <v>12</v>
      </c>
      <c r="C483" s="151" t="s">
        <v>13</v>
      </c>
      <c r="D483" s="151"/>
      <c r="E483" s="151" t="s">
        <v>34</v>
      </c>
      <c r="F483" s="151" t="s">
        <v>35</v>
      </c>
      <c r="G483" s="151" t="s">
        <v>36</v>
      </c>
      <c r="H483" s="151"/>
      <c r="I483" s="151" t="s">
        <v>12</v>
      </c>
      <c r="J483" s="151" t="s">
        <v>13</v>
      </c>
      <c r="K483" s="151"/>
      <c r="L483" s="151" t="s">
        <v>34</v>
      </c>
      <c r="M483" s="151" t="s">
        <v>35</v>
      </c>
      <c r="N483" s="151" t="s">
        <v>36</v>
      </c>
      <c r="O483" s="151" t="s">
        <v>27</v>
      </c>
      <c r="P483" s="153" t="s">
        <v>11</v>
      </c>
      <c r="Q483" s="154" t="s">
        <v>14</v>
      </c>
      <c r="R483" s="151" t="s">
        <v>28</v>
      </c>
      <c r="S483" s="151" t="s">
        <v>27</v>
      </c>
      <c r="T483" s="153" t="s">
        <v>11</v>
      </c>
      <c r="U483" s="151"/>
      <c r="V483" s="155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</row>
    <row r="484" spans="1:52" x14ac:dyDescent="0.2">
      <c r="B484" s="24"/>
      <c r="C484" s="10"/>
      <c r="D484" s="181"/>
      <c r="E484" s="150"/>
      <c r="F484" s="150"/>
      <c r="G484" s="11"/>
      <c r="H484" s="11"/>
      <c r="I484" s="24"/>
      <c r="J484" s="10"/>
      <c r="K484" s="181"/>
      <c r="L484" s="150"/>
      <c r="M484" s="150"/>
      <c r="N484" s="11"/>
      <c r="O484" s="93"/>
      <c r="P484" s="94" t="e">
        <f>#REF!*O484</f>
        <v>#REF!</v>
      </c>
      <c r="Q484" s="13"/>
      <c r="R484" s="93"/>
      <c r="S484" s="93"/>
      <c r="T484" s="94">
        <f>Q484*S484</f>
        <v>0</v>
      </c>
      <c r="U484" s="94" t="e">
        <f>SUM(#REF!,#REF!,#REF!,#REF!,#REF!,P484,T484)</f>
        <v>#REF!</v>
      </c>
      <c r="V484" s="100" t="e">
        <f>#REF!-U484</f>
        <v>#REF!</v>
      </c>
      <c r="AZ484" s="59"/>
    </row>
    <row r="485" spans="1:52" x14ac:dyDescent="0.2">
      <c r="B485" s="24"/>
      <c r="C485" s="10"/>
      <c r="D485" s="181"/>
      <c r="E485" s="150"/>
      <c r="F485" s="150"/>
      <c r="G485" s="11"/>
      <c r="H485" s="11"/>
      <c r="I485" s="24"/>
      <c r="J485" s="10"/>
      <c r="K485" s="181"/>
      <c r="L485" s="150"/>
      <c r="M485" s="150"/>
      <c r="N485" s="11"/>
      <c r="O485" s="93"/>
      <c r="P485" s="94" t="e">
        <f>#REF!*O485</f>
        <v>#REF!</v>
      </c>
      <c r="Q485" s="13"/>
      <c r="R485" s="93"/>
      <c r="S485" s="93"/>
      <c r="T485" s="94">
        <f t="shared" ref="T485:T512" si="43">Q485*S485</f>
        <v>0</v>
      </c>
      <c r="U485" s="94" t="e">
        <f>SUM(#REF!,#REF!,#REF!,#REF!,#REF!,P485,T485)</f>
        <v>#REF!</v>
      </c>
      <c r="V485" s="100" t="e">
        <f>#REF!-U485</f>
        <v>#REF!</v>
      </c>
      <c r="AZ485" s="59"/>
    </row>
    <row r="486" spans="1:52" x14ac:dyDescent="0.2">
      <c r="B486" s="24"/>
      <c r="C486" s="10"/>
      <c r="D486" s="181"/>
      <c r="E486" s="150"/>
      <c r="F486" s="150"/>
      <c r="G486" s="11"/>
      <c r="H486" s="11"/>
      <c r="I486" s="24"/>
      <c r="J486" s="10"/>
      <c r="K486" s="181"/>
      <c r="L486" s="150"/>
      <c r="M486" s="150"/>
      <c r="N486" s="11"/>
      <c r="O486" s="93"/>
      <c r="P486" s="94" t="e">
        <f>#REF!*O486</f>
        <v>#REF!</v>
      </c>
      <c r="Q486" s="13"/>
      <c r="R486" s="93"/>
      <c r="S486" s="93"/>
      <c r="T486" s="94">
        <f t="shared" si="43"/>
        <v>0</v>
      </c>
      <c r="U486" s="94" t="e">
        <f>SUM(#REF!,#REF!,#REF!,#REF!,#REF!,P486,T486)</f>
        <v>#REF!</v>
      </c>
      <c r="V486" s="100" t="e">
        <f>#REF!-U486</f>
        <v>#REF!</v>
      </c>
      <c r="AZ486" s="59"/>
    </row>
    <row r="487" spans="1:52" x14ac:dyDescent="0.2">
      <c r="B487" s="24"/>
      <c r="C487" s="10"/>
      <c r="D487" s="181"/>
      <c r="E487" s="150"/>
      <c r="F487" s="150"/>
      <c r="G487" s="11"/>
      <c r="H487" s="11"/>
      <c r="I487" s="24"/>
      <c r="J487" s="10"/>
      <c r="K487" s="181"/>
      <c r="L487" s="150"/>
      <c r="M487" s="150"/>
      <c r="N487" s="11"/>
      <c r="O487" s="93"/>
      <c r="P487" s="94" t="e">
        <f>#REF!*O487</f>
        <v>#REF!</v>
      </c>
      <c r="Q487" s="13"/>
      <c r="R487" s="93"/>
      <c r="S487" s="93"/>
      <c r="T487" s="94">
        <f t="shared" si="43"/>
        <v>0</v>
      </c>
      <c r="U487" s="94" t="e">
        <f>SUM(#REF!,#REF!,#REF!,#REF!,#REF!,P487,T487)</f>
        <v>#REF!</v>
      </c>
      <c r="V487" s="100" t="e">
        <f>#REF!-U487</f>
        <v>#REF!</v>
      </c>
      <c r="AZ487" s="59"/>
    </row>
    <row r="488" spans="1:52" x14ac:dyDescent="0.2">
      <c r="B488" s="24"/>
      <c r="C488" s="10"/>
      <c r="D488" s="181"/>
      <c r="E488" s="150"/>
      <c r="F488" s="150"/>
      <c r="G488" s="11"/>
      <c r="H488" s="11"/>
      <c r="I488" s="24"/>
      <c r="J488" s="10"/>
      <c r="K488" s="181"/>
      <c r="L488" s="150"/>
      <c r="M488" s="150"/>
      <c r="N488" s="11"/>
      <c r="O488" s="93"/>
      <c r="P488" s="94" t="e">
        <f>#REF!*O488</f>
        <v>#REF!</v>
      </c>
      <c r="Q488" s="13"/>
      <c r="R488" s="93"/>
      <c r="S488" s="93"/>
      <c r="T488" s="94">
        <f t="shared" si="43"/>
        <v>0</v>
      </c>
      <c r="U488" s="94" t="e">
        <f>SUM(#REF!,#REF!,#REF!,#REF!,#REF!,P488,T488)</f>
        <v>#REF!</v>
      </c>
      <c r="V488" s="100" t="e">
        <f>#REF!-U488</f>
        <v>#REF!</v>
      </c>
      <c r="AZ488" s="59"/>
    </row>
    <row r="489" spans="1:52" x14ac:dyDescent="0.2">
      <c r="B489" s="24"/>
      <c r="C489" s="10"/>
      <c r="D489" s="181"/>
      <c r="E489" s="150"/>
      <c r="F489" s="150"/>
      <c r="G489" s="11"/>
      <c r="H489" s="11"/>
      <c r="I489" s="24"/>
      <c r="J489" s="10"/>
      <c r="K489" s="181"/>
      <c r="L489" s="150"/>
      <c r="M489" s="150"/>
      <c r="N489" s="11"/>
      <c r="O489" s="93"/>
      <c r="P489" s="94" t="e">
        <f>#REF!*O489</f>
        <v>#REF!</v>
      </c>
      <c r="Q489" s="13"/>
      <c r="R489" s="93"/>
      <c r="S489" s="93"/>
      <c r="T489" s="94">
        <f t="shared" si="43"/>
        <v>0</v>
      </c>
      <c r="U489" s="94" t="e">
        <f>SUM(#REF!,#REF!,#REF!,#REF!,#REF!,P489,T489)</f>
        <v>#REF!</v>
      </c>
      <c r="V489" s="100" t="e">
        <f>#REF!-U489</f>
        <v>#REF!</v>
      </c>
      <c r="AZ489" s="59"/>
    </row>
    <row r="490" spans="1:52" x14ac:dyDescent="0.2">
      <c r="B490" s="24"/>
      <c r="C490" s="10"/>
      <c r="D490" s="181"/>
      <c r="E490" s="150"/>
      <c r="F490" s="150"/>
      <c r="G490" s="11"/>
      <c r="H490" s="11"/>
      <c r="I490" s="24"/>
      <c r="J490" s="10"/>
      <c r="K490" s="181"/>
      <c r="L490" s="150"/>
      <c r="M490" s="150"/>
      <c r="N490" s="11"/>
      <c r="O490" s="93"/>
      <c r="P490" s="94" t="e">
        <f>#REF!*O490</f>
        <v>#REF!</v>
      </c>
      <c r="Q490" s="13"/>
      <c r="R490" s="93"/>
      <c r="S490" s="93"/>
      <c r="T490" s="94">
        <f t="shared" si="43"/>
        <v>0</v>
      </c>
      <c r="U490" s="94" t="e">
        <f>SUM(#REF!,#REF!,#REF!,#REF!,#REF!,P490,T490)</f>
        <v>#REF!</v>
      </c>
      <c r="V490" s="100" t="e">
        <f>#REF!-U490</f>
        <v>#REF!</v>
      </c>
      <c r="AZ490" s="59"/>
    </row>
    <row r="491" spans="1:52" x14ac:dyDescent="0.2">
      <c r="B491" s="24"/>
      <c r="C491" s="10"/>
      <c r="D491" s="181"/>
      <c r="E491" s="150"/>
      <c r="F491" s="150"/>
      <c r="G491" s="11"/>
      <c r="H491" s="11"/>
      <c r="I491" s="24"/>
      <c r="J491" s="10"/>
      <c r="K491" s="181"/>
      <c r="L491" s="150"/>
      <c r="M491" s="150"/>
      <c r="N491" s="11"/>
      <c r="O491" s="93"/>
      <c r="P491" s="94" t="e">
        <f>#REF!*O491</f>
        <v>#REF!</v>
      </c>
      <c r="Q491" s="13"/>
      <c r="R491" s="93"/>
      <c r="S491" s="93"/>
      <c r="T491" s="94">
        <f t="shared" si="43"/>
        <v>0</v>
      </c>
      <c r="U491" s="94" t="e">
        <f>SUM(#REF!,#REF!,#REF!,#REF!,#REF!,P491,T491)</f>
        <v>#REF!</v>
      </c>
      <c r="V491" s="100" t="e">
        <f>#REF!-U491</f>
        <v>#REF!</v>
      </c>
      <c r="AZ491" s="59"/>
    </row>
    <row r="492" spans="1:52" x14ac:dyDescent="0.2">
      <c r="B492" s="24"/>
      <c r="C492" s="10"/>
      <c r="D492" s="181"/>
      <c r="E492" s="150"/>
      <c r="F492" s="150"/>
      <c r="G492" s="11"/>
      <c r="H492" s="11"/>
      <c r="I492" s="24"/>
      <c r="J492" s="10"/>
      <c r="K492" s="181"/>
      <c r="L492" s="150"/>
      <c r="M492" s="150"/>
      <c r="N492" s="11"/>
      <c r="O492" s="93"/>
      <c r="P492" s="94" t="e">
        <f>#REF!*O492</f>
        <v>#REF!</v>
      </c>
      <c r="Q492" s="13"/>
      <c r="R492" s="93"/>
      <c r="S492" s="93"/>
      <c r="T492" s="94">
        <f t="shared" si="43"/>
        <v>0</v>
      </c>
      <c r="U492" s="94" t="e">
        <f>SUM(#REF!,#REF!,#REF!,#REF!,#REF!,P492,T492)</f>
        <v>#REF!</v>
      </c>
      <c r="V492" s="100" t="e">
        <f>#REF!-U492</f>
        <v>#REF!</v>
      </c>
      <c r="AZ492" s="59"/>
    </row>
    <row r="493" spans="1:52" x14ac:dyDescent="0.2">
      <c r="B493" s="24"/>
      <c r="C493" s="10"/>
      <c r="D493" s="181"/>
      <c r="E493" s="150"/>
      <c r="F493" s="150"/>
      <c r="G493" s="11"/>
      <c r="H493" s="11"/>
      <c r="I493" s="24"/>
      <c r="J493" s="10"/>
      <c r="K493" s="181"/>
      <c r="L493" s="150"/>
      <c r="M493" s="150"/>
      <c r="N493" s="11"/>
      <c r="O493" s="93"/>
      <c r="P493" s="94" t="e">
        <f>#REF!*O493</f>
        <v>#REF!</v>
      </c>
      <c r="Q493" s="13"/>
      <c r="R493" s="93"/>
      <c r="S493" s="93"/>
      <c r="T493" s="94">
        <f t="shared" si="43"/>
        <v>0</v>
      </c>
      <c r="U493" s="94" t="e">
        <f>SUM(#REF!,#REF!,#REF!,#REF!,#REF!,P493,T493)</f>
        <v>#REF!</v>
      </c>
      <c r="V493" s="100" t="e">
        <f>#REF!-U493</f>
        <v>#REF!</v>
      </c>
      <c r="AZ493" s="59"/>
    </row>
    <row r="494" spans="1:52" x14ac:dyDescent="0.2">
      <c r="B494" s="24"/>
      <c r="C494" s="10"/>
      <c r="D494" s="181"/>
      <c r="E494" s="150"/>
      <c r="F494" s="150"/>
      <c r="G494" s="11"/>
      <c r="H494" s="11"/>
      <c r="I494" s="24"/>
      <c r="J494" s="10"/>
      <c r="K494" s="181"/>
      <c r="L494" s="150"/>
      <c r="M494" s="150"/>
      <c r="N494" s="11"/>
      <c r="O494" s="93"/>
      <c r="P494" s="94" t="e">
        <f>#REF!*O494</f>
        <v>#REF!</v>
      </c>
      <c r="Q494" s="13"/>
      <c r="R494" s="93"/>
      <c r="S494" s="93"/>
      <c r="T494" s="94">
        <f t="shared" si="43"/>
        <v>0</v>
      </c>
      <c r="U494" s="94" t="e">
        <f>SUM(#REF!,#REF!,#REF!,#REF!,#REF!,P494,T494)</f>
        <v>#REF!</v>
      </c>
      <c r="V494" s="100" t="e">
        <f>#REF!-U494</f>
        <v>#REF!</v>
      </c>
      <c r="AZ494" s="59"/>
    </row>
    <row r="495" spans="1:52" x14ac:dyDescent="0.2">
      <c r="B495" s="24"/>
      <c r="C495" s="10"/>
      <c r="D495" s="181"/>
      <c r="E495" s="150"/>
      <c r="F495" s="150"/>
      <c r="G495" s="11"/>
      <c r="H495" s="11"/>
      <c r="I495" s="24"/>
      <c r="J495" s="10"/>
      <c r="K495" s="181"/>
      <c r="L495" s="150"/>
      <c r="M495" s="150"/>
      <c r="N495" s="11"/>
      <c r="O495" s="93"/>
      <c r="P495" s="94" t="e">
        <f>#REF!*O495</f>
        <v>#REF!</v>
      </c>
      <c r="Q495" s="13"/>
      <c r="R495" s="93"/>
      <c r="S495" s="93"/>
      <c r="T495" s="94">
        <f t="shared" si="43"/>
        <v>0</v>
      </c>
      <c r="U495" s="94" t="e">
        <f>SUM(#REF!,#REF!,#REF!,#REF!,#REF!,P495,T495)</f>
        <v>#REF!</v>
      </c>
      <c r="V495" s="100" t="e">
        <f>#REF!-U495</f>
        <v>#REF!</v>
      </c>
      <c r="AZ495" s="59"/>
    </row>
    <row r="496" spans="1:52" x14ac:dyDescent="0.2">
      <c r="B496" s="24"/>
      <c r="C496" s="10"/>
      <c r="D496" s="181"/>
      <c r="E496" s="150"/>
      <c r="F496" s="150"/>
      <c r="G496" s="11"/>
      <c r="H496" s="11"/>
      <c r="I496" s="24"/>
      <c r="J496" s="10"/>
      <c r="K496" s="181"/>
      <c r="L496" s="150"/>
      <c r="M496" s="150"/>
      <c r="N496" s="11"/>
      <c r="O496" s="93"/>
      <c r="P496" s="94" t="e">
        <f>#REF!*O496</f>
        <v>#REF!</v>
      </c>
      <c r="Q496" s="13"/>
      <c r="R496" s="93"/>
      <c r="S496" s="93"/>
      <c r="T496" s="94">
        <f t="shared" si="43"/>
        <v>0</v>
      </c>
      <c r="U496" s="94" t="e">
        <f>SUM(#REF!,#REF!,#REF!,#REF!,#REF!,P496,T496)</f>
        <v>#REF!</v>
      </c>
      <c r="V496" s="100" t="e">
        <f>#REF!-U496</f>
        <v>#REF!</v>
      </c>
      <c r="AZ496" s="59"/>
    </row>
    <row r="497" spans="1:52" x14ac:dyDescent="0.2">
      <c r="B497" s="24"/>
      <c r="C497" s="10"/>
      <c r="D497" s="181"/>
      <c r="E497" s="150"/>
      <c r="F497" s="150"/>
      <c r="G497" s="11"/>
      <c r="H497" s="11"/>
      <c r="I497" s="24"/>
      <c r="J497" s="10"/>
      <c r="K497" s="181"/>
      <c r="L497" s="150"/>
      <c r="M497" s="150"/>
      <c r="N497" s="11"/>
      <c r="O497" s="93"/>
      <c r="P497" s="94" t="e">
        <f>#REF!*O497</f>
        <v>#REF!</v>
      </c>
      <c r="Q497" s="13"/>
      <c r="R497" s="93"/>
      <c r="S497" s="93"/>
      <c r="T497" s="94">
        <f t="shared" si="43"/>
        <v>0</v>
      </c>
      <c r="U497" s="94" t="e">
        <f>SUM(#REF!,#REF!,#REF!,#REF!,#REF!,P497,T497)</f>
        <v>#REF!</v>
      </c>
      <c r="V497" s="100" t="e">
        <f>#REF!-U497</f>
        <v>#REF!</v>
      </c>
      <c r="AZ497" s="59"/>
    </row>
    <row r="498" spans="1:52" x14ac:dyDescent="0.2">
      <c r="B498" s="24"/>
      <c r="C498" s="10"/>
      <c r="D498" s="181"/>
      <c r="E498" s="150"/>
      <c r="F498" s="150"/>
      <c r="G498" s="11"/>
      <c r="H498" s="11"/>
      <c r="I498" s="24"/>
      <c r="J498" s="10"/>
      <c r="K498" s="181"/>
      <c r="L498" s="150"/>
      <c r="M498" s="150"/>
      <c r="N498" s="11"/>
      <c r="O498" s="93"/>
      <c r="P498" s="94" t="e">
        <f>#REF!*O498</f>
        <v>#REF!</v>
      </c>
      <c r="Q498" s="13"/>
      <c r="R498" s="93"/>
      <c r="S498" s="93"/>
      <c r="T498" s="94">
        <f t="shared" si="43"/>
        <v>0</v>
      </c>
      <c r="U498" s="94" t="e">
        <f>SUM(#REF!,#REF!,#REF!,#REF!,#REF!,P498,T498)</f>
        <v>#REF!</v>
      </c>
      <c r="V498" s="100" t="e">
        <f>#REF!-U498</f>
        <v>#REF!</v>
      </c>
      <c r="AZ498" s="59"/>
    </row>
    <row r="499" spans="1:52" x14ac:dyDescent="0.2">
      <c r="B499" s="24"/>
      <c r="C499" s="10"/>
      <c r="D499" s="181"/>
      <c r="E499" s="150"/>
      <c r="F499" s="150"/>
      <c r="G499" s="11"/>
      <c r="H499" s="11"/>
      <c r="I499" s="24"/>
      <c r="J499" s="10"/>
      <c r="K499" s="181"/>
      <c r="L499" s="150"/>
      <c r="M499" s="150"/>
      <c r="N499" s="11"/>
      <c r="O499" s="93"/>
      <c r="P499" s="94" t="e">
        <f>#REF!*O499</f>
        <v>#REF!</v>
      </c>
      <c r="Q499" s="13"/>
      <c r="R499" s="93"/>
      <c r="S499" s="93"/>
      <c r="T499" s="94">
        <f t="shared" si="43"/>
        <v>0</v>
      </c>
      <c r="U499" s="94" t="e">
        <f>SUM(#REF!,#REF!,#REF!,#REF!,#REF!,P499,T499)</f>
        <v>#REF!</v>
      </c>
      <c r="V499" s="100" t="e">
        <f>#REF!-U499</f>
        <v>#REF!</v>
      </c>
      <c r="AZ499" s="59"/>
    </row>
    <row r="500" spans="1:52" x14ac:dyDescent="0.2">
      <c r="B500" s="24"/>
      <c r="C500" s="10"/>
      <c r="D500" s="181"/>
      <c r="E500" s="150"/>
      <c r="F500" s="150"/>
      <c r="G500" s="11"/>
      <c r="H500" s="11"/>
      <c r="I500" s="24"/>
      <c r="J500" s="10"/>
      <c r="K500" s="181"/>
      <c r="L500" s="150"/>
      <c r="M500" s="150"/>
      <c r="N500" s="11"/>
      <c r="O500" s="93"/>
      <c r="P500" s="94" t="e">
        <f>#REF!*O500</f>
        <v>#REF!</v>
      </c>
      <c r="Q500" s="13"/>
      <c r="R500" s="93"/>
      <c r="S500" s="93"/>
      <c r="T500" s="94">
        <f t="shared" si="43"/>
        <v>0</v>
      </c>
      <c r="U500" s="94" t="e">
        <f>SUM(#REF!,#REF!,#REF!,#REF!,#REF!,P500,T500)</f>
        <v>#REF!</v>
      </c>
      <c r="V500" s="100" t="e">
        <f>#REF!-U500</f>
        <v>#REF!</v>
      </c>
      <c r="AZ500" s="59"/>
    </row>
    <row r="501" spans="1:52" x14ac:dyDescent="0.2">
      <c r="B501" s="24"/>
      <c r="C501" s="10"/>
      <c r="D501" s="181"/>
      <c r="E501" s="150"/>
      <c r="F501" s="150"/>
      <c r="G501" s="11"/>
      <c r="H501" s="11"/>
      <c r="I501" s="24"/>
      <c r="J501" s="10"/>
      <c r="K501" s="181"/>
      <c r="L501" s="150"/>
      <c r="M501" s="150"/>
      <c r="N501" s="11"/>
      <c r="O501" s="93"/>
      <c r="P501" s="94" t="e">
        <f>#REF!*O501</f>
        <v>#REF!</v>
      </c>
      <c r="Q501" s="13"/>
      <c r="R501" s="93"/>
      <c r="S501" s="93"/>
      <c r="T501" s="94">
        <f t="shared" si="43"/>
        <v>0</v>
      </c>
      <c r="U501" s="94" t="e">
        <f>SUM(#REF!,#REF!,#REF!,#REF!,#REF!,P501,T501)</f>
        <v>#REF!</v>
      </c>
      <c r="V501" s="100" t="e">
        <f>#REF!-U501</f>
        <v>#REF!</v>
      </c>
      <c r="AZ501" s="59"/>
    </row>
    <row r="502" spans="1:52" x14ac:dyDescent="0.2">
      <c r="A502" s="18"/>
      <c r="B502" s="24"/>
      <c r="C502" s="10"/>
      <c r="D502" s="181"/>
      <c r="E502" s="150"/>
      <c r="F502" s="150"/>
      <c r="G502" s="11"/>
      <c r="H502" s="11"/>
      <c r="I502" s="24"/>
      <c r="J502" s="10"/>
      <c r="K502" s="181"/>
      <c r="L502" s="150"/>
      <c r="M502" s="150"/>
      <c r="N502" s="11"/>
      <c r="O502" s="93"/>
      <c r="P502" s="94" t="e">
        <f>#REF!*O502</f>
        <v>#REF!</v>
      </c>
      <c r="Q502" s="13"/>
      <c r="R502" s="93"/>
      <c r="S502" s="93"/>
      <c r="T502" s="94">
        <f t="shared" si="43"/>
        <v>0</v>
      </c>
      <c r="U502" s="94" t="e">
        <f>SUM(#REF!,#REF!,#REF!,#REF!,#REF!,P502,T502)</f>
        <v>#REF!</v>
      </c>
      <c r="V502" s="100" t="e">
        <f>#REF!-U502</f>
        <v>#REF!</v>
      </c>
      <c r="AZ502" s="59"/>
    </row>
    <row r="503" spans="1:52" x14ac:dyDescent="0.2">
      <c r="A503" s="18"/>
      <c r="B503" s="24"/>
      <c r="C503" s="10"/>
      <c r="D503" s="10"/>
      <c r="E503" s="71"/>
      <c r="F503" s="71"/>
      <c r="G503" s="26"/>
      <c r="H503" s="26"/>
      <c r="I503" s="24"/>
      <c r="J503" s="10"/>
      <c r="K503" s="10"/>
      <c r="L503" s="71"/>
      <c r="M503" s="71"/>
      <c r="N503" s="26"/>
      <c r="O503" s="95"/>
      <c r="P503" s="94" t="e">
        <f>#REF!*O503</f>
        <v>#REF!</v>
      </c>
      <c r="Q503" s="25"/>
      <c r="R503" s="95"/>
      <c r="S503" s="95"/>
      <c r="T503" s="94">
        <f t="shared" si="43"/>
        <v>0</v>
      </c>
      <c r="U503" s="94" t="e">
        <f>SUM(#REF!,#REF!,#REF!,#REF!,#REF!,P503,T503)</f>
        <v>#REF!</v>
      </c>
      <c r="V503" s="100" t="e">
        <f>#REF!-U503</f>
        <v>#REF!</v>
      </c>
      <c r="AZ503" s="59"/>
    </row>
    <row r="504" spans="1:52" x14ac:dyDescent="0.2">
      <c r="A504" s="18"/>
      <c r="B504" s="24"/>
      <c r="C504" s="10"/>
      <c r="D504" s="10"/>
      <c r="E504" s="71"/>
      <c r="F504" s="71"/>
      <c r="G504" s="26"/>
      <c r="H504" s="26"/>
      <c r="I504" s="24"/>
      <c r="J504" s="10"/>
      <c r="K504" s="10"/>
      <c r="L504" s="71"/>
      <c r="M504" s="71"/>
      <c r="N504" s="26"/>
      <c r="O504" s="95"/>
      <c r="P504" s="94" t="e">
        <f>#REF!*O504</f>
        <v>#REF!</v>
      </c>
      <c r="Q504" s="25"/>
      <c r="R504" s="95"/>
      <c r="S504" s="95"/>
      <c r="T504" s="94">
        <f t="shared" si="43"/>
        <v>0</v>
      </c>
      <c r="U504" s="94" t="e">
        <f>SUM(#REF!,#REF!,#REF!,#REF!,#REF!,P504,T504)</f>
        <v>#REF!</v>
      </c>
      <c r="V504" s="100" t="e">
        <f>#REF!-U504</f>
        <v>#REF!</v>
      </c>
      <c r="AZ504" s="59"/>
    </row>
    <row r="505" spans="1:52" x14ac:dyDescent="0.2">
      <c r="A505" s="18"/>
      <c r="B505" s="24"/>
      <c r="C505" s="10"/>
      <c r="D505" s="10"/>
      <c r="E505" s="71"/>
      <c r="F505" s="71"/>
      <c r="G505" s="26"/>
      <c r="H505" s="26"/>
      <c r="I505" s="24"/>
      <c r="J505" s="10"/>
      <c r="K505" s="10"/>
      <c r="L505" s="71"/>
      <c r="M505" s="71"/>
      <c r="N505" s="26"/>
      <c r="O505" s="95"/>
      <c r="P505" s="94" t="e">
        <f>#REF!*O505</f>
        <v>#REF!</v>
      </c>
      <c r="Q505" s="25"/>
      <c r="R505" s="95"/>
      <c r="S505" s="95"/>
      <c r="T505" s="94">
        <f t="shared" si="43"/>
        <v>0</v>
      </c>
      <c r="U505" s="94" t="e">
        <f>SUM(#REF!,#REF!,#REF!,#REF!,#REF!,P505,T505)</f>
        <v>#REF!</v>
      </c>
      <c r="V505" s="100" t="e">
        <f>#REF!-U505</f>
        <v>#REF!</v>
      </c>
      <c r="AZ505" s="59"/>
    </row>
    <row r="506" spans="1:52" x14ac:dyDescent="0.2">
      <c r="A506" s="18"/>
      <c r="B506" s="24"/>
      <c r="C506" s="10"/>
      <c r="D506" s="10"/>
      <c r="E506" s="71"/>
      <c r="F506" s="71"/>
      <c r="G506" s="26"/>
      <c r="H506" s="26"/>
      <c r="I506" s="24"/>
      <c r="J506" s="10"/>
      <c r="K506" s="10"/>
      <c r="L506" s="71"/>
      <c r="M506" s="71"/>
      <c r="N506" s="26"/>
      <c r="O506" s="95"/>
      <c r="P506" s="94" t="e">
        <f>#REF!*O506</f>
        <v>#REF!</v>
      </c>
      <c r="Q506" s="25"/>
      <c r="R506" s="95"/>
      <c r="S506" s="95"/>
      <c r="T506" s="94">
        <f t="shared" si="43"/>
        <v>0</v>
      </c>
      <c r="U506" s="94" t="e">
        <f>SUM(#REF!,#REF!,#REF!,#REF!,#REF!,P506,T506)</f>
        <v>#REF!</v>
      </c>
      <c r="V506" s="100" t="e">
        <f>#REF!-U506</f>
        <v>#REF!</v>
      </c>
      <c r="AZ506" s="59"/>
    </row>
    <row r="507" spans="1:52" x14ac:dyDescent="0.2">
      <c r="A507" s="18"/>
      <c r="B507" s="24"/>
      <c r="C507" s="10"/>
      <c r="D507" s="10"/>
      <c r="E507" s="71"/>
      <c r="F507" s="71"/>
      <c r="G507" s="26"/>
      <c r="H507" s="26"/>
      <c r="I507" s="24"/>
      <c r="J507" s="10"/>
      <c r="K507" s="10"/>
      <c r="L507" s="71"/>
      <c r="M507" s="71"/>
      <c r="N507" s="26"/>
      <c r="O507" s="95"/>
      <c r="P507" s="94" t="e">
        <f>#REF!*O507</f>
        <v>#REF!</v>
      </c>
      <c r="Q507" s="25"/>
      <c r="R507" s="95"/>
      <c r="S507" s="95"/>
      <c r="T507" s="94">
        <f t="shared" si="43"/>
        <v>0</v>
      </c>
      <c r="U507" s="94" t="e">
        <f>SUM(#REF!,#REF!,#REF!,#REF!,#REF!,P507,T507)</f>
        <v>#REF!</v>
      </c>
      <c r="V507" s="100" t="e">
        <f>#REF!-U507</f>
        <v>#REF!</v>
      </c>
      <c r="AZ507" s="59"/>
    </row>
    <row r="508" spans="1:52" x14ac:dyDescent="0.2">
      <c r="A508" s="18"/>
      <c r="B508" s="24"/>
      <c r="C508" s="10"/>
      <c r="D508" s="10"/>
      <c r="E508" s="71"/>
      <c r="F508" s="71"/>
      <c r="G508" s="26"/>
      <c r="H508" s="26"/>
      <c r="I508" s="24"/>
      <c r="J508" s="10"/>
      <c r="K508" s="10"/>
      <c r="L508" s="71"/>
      <c r="M508" s="71"/>
      <c r="N508" s="26"/>
      <c r="O508" s="95"/>
      <c r="P508" s="94" t="e">
        <f>#REF!*O508</f>
        <v>#REF!</v>
      </c>
      <c r="Q508" s="25"/>
      <c r="R508" s="95"/>
      <c r="S508" s="95"/>
      <c r="T508" s="94">
        <f t="shared" si="43"/>
        <v>0</v>
      </c>
      <c r="U508" s="94" t="e">
        <f>SUM(#REF!,#REF!,#REF!,#REF!,#REF!,P508,T508)</f>
        <v>#REF!</v>
      </c>
      <c r="V508" s="100" t="e">
        <f>#REF!-U508</f>
        <v>#REF!</v>
      </c>
      <c r="AZ508" s="59"/>
    </row>
    <row r="509" spans="1:52" x14ac:dyDescent="0.2">
      <c r="A509" s="18"/>
      <c r="B509" s="24"/>
      <c r="C509" s="10"/>
      <c r="D509" s="10"/>
      <c r="E509" s="71"/>
      <c r="F509" s="71"/>
      <c r="G509" s="26"/>
      <c r="H509" s="26"/>
      <c r="I509" s="24"/>
      <c r="J509" s="10"/>
      <c r="K509" s="10"/>
      <c r="L509" s="71"/>
      <c r="M509" s="71"/>
      <c r="N509" s="26"/>
      <c r="O509" s="95"/>
      <c r="P509" s="94" t="e">
        <f>#REF!*O509</f>
        <v>#REF!</v>
      </c>
      <c r="Q509" s="25"/>
      <c r="R509" s="95"/>
      <c r="S509" s="95"/>
      <c r="T509" s="94">
        <f t="shared" si="43"/>
        <v>0</v>
      </c>
      <c r="U509" s="94" t="e">
        <f>SUM(#REF!,#REF!,#REF!,#REF!,#REF!,P509,T509)</f>
        <v>#REF!</v>
      </c>
      <c r="V509" s="100" t="e">
        <f>#REF!-U509</f>
        <v>#REF!</v>
      </c>
      <c r="AZ509" s="59"/>
    </row>
    <row r="510" spans="1:52" x14ac:dyDescent="0.2">
      <c r="A510" s="18"/>
      <c r="B510" s="24"/>
      <c r="C510" s="10"/>
      <c r="D510" s="10"/>
      <c r="E510" s="71"/>
      <c r="F510" s="71"/>
      <c r="G510" s="26"/>
      <c r="H510" s="26"/>
      <c r="I510" s="24"/>
      <c r="J510" s="10"/>
      <c r="K510" s="10"/>
      <c r="L510" s="71"/>
      <c r="M510" s="71"/>
      <c r="N510" s="26"/>
      <c r="O510" s="95"/>
      <c r="P510" s="94" t="e">
        <f>#REF!*O510</f>
        <v>#REF!</v>
      </c>
      <c r="Q510" s="25"/>
      <c r="R510" s="95"/>
      <c r="S510" s="95"/>
      <c r="T510" s="94">
        <f t="shared" si="43"/>
        <v>0</v>
      </c>
      <c r="U510" s="94" t="e">
        <f>SUM(#REF!,#REF!,#REF!,#REF!,#REF!,P510,T510)</f>
        <v>#REF!</v>
      </c>
      <c r="V510" s="100" t="e">
        <f>#REF!-U510</f>
        <v>#REF!</v>
      </c>
      <c r="AZ510" s="59"/>
    </row>
    <row r="511" spans="1:52" x14ac:dyDescent="0.2">
      <c r="A511" s="18"/>
      <c r="B511" s="24"/>
      <c r="C511" s="12"/>
      <c r="D511" s="12"/>
      <c r="E511" s="71"/>
      <c r="F511" s="71"/>
      <c r="G511" s="26"/>
      <c r="H511" s="26"/>
      <c r="I511" s="24"/>
      <c r="J511" s="12"/>
      <c r="K511" s="12"/>
      <c r="L511" s="71"/>
      <c r="M511" s="71"/>
      <c r="N511" s="26"/>
      <c r="O511" s="96"/>
      <c r="P511" s="94" t="e">
        <f>#REF!*O511</f>
        <v>#REF!</v>
      </c>
      <c r="Q511" s="25"/>
      <c r="R511" s="95"/>
      <c r="S511" s="96"/>
      <c r="T511" s="94">
        <f t="shared" si="43"/>
        <v>0</v>
      </c>
      <c r="U511" s="94" t="e">
        <f>SUM(#REF!,#REF!,#REF!,#REF!,#REF!,P511,T511)</f>
        <v>#REF!</v>
      </c>
      <c r="V511" s="100" t="e">
        <f>#REF!-U511</f>
        <v>#REF!</v>
      </c>
      <c r="AZ511" s="59"/>
    </row>
    <row r="512" spans="1:52" ht="13.5" thickBot="1" x14ac:dyDescent="0.25">
      <c r="A512" s="18"/>
      <c r="B512" s="24"/>
      <c r="C512" s="12"/>
      <c r="D512" s="12"/>
      <c r="E512" s="71"/>
      <c r="F512" s="71"/>
      <c r="G512" s="26"/>
      <c r="H512" s="26"/>
      <c r="I512" s="24"/>
      <c r="J512" s="12"/>
      <c r="K512" s="12"/>
      <c r="L512" s="71"/>
      <c r="M512" s="71"/>
      <c r="N512" s="26"/>
      <c r="O512" s="96"/>
      <c r="P512" s="94" t="e">
        <f>#REF!*O512</f>
        <v>#REF!</v>
      </c>
      <c r="Q512" s="25"/>
      <c r="R512" s="95"/>
      <c r="S512" s="96"/>
      <c r="T512" s="94">
        <f t="shared" si="43"/>
        <v>0</v>
      </c>
      <c r="U512" s="94" t="e">
        <f>SUM(#REF!,#REF!,#REF!,#REF!,#REF!,P512,T512)</f>
        <v>#REF!</v>
      </c>
      <c r="V512" s="100" t="e">
        <f>#REF!-U512</f>
        <v>#REF!</v>
      </c>
      <c r="AZ512" s="59"/>
    </row>
    <row r="513" spans="1:52" ht="13.5" thickBot="1" x14ac:dyDescent="0.25">
      <c r="A513" s="18"/>
      <c r="B513" s="169" t="s">
        <v>30</v>
      </c>
      <c r="C513" s="174"/>
      <c r="D513" s="174"/>
      <c r="E513" s="174"/>
      <c r="F513" s="174"/>
      <c r="G513" s="174"/>
      <c r="H513" s="174"/>
      <c r="I513" s="169" t="s">
        <v>30</v>
      </c>
      <c r="J513" s="174"/>
      <c r="K513" s="174"/>
      <c r="L513" s="174"/>
      <c r="M513" s="174"/>
      <c r="N513" s="174"/>
      <c r="O513" s="173"/>
      <c r="P513" s="172" t="e">
        <f>SUM(P484:P512)</f>
        <v>#REF!</v>
      </c>
      <c r="Q513" s="172"/>
      <c r="R513" s="172"/>
      <c r="S513" s="173"/>
      <c r="T513" s="173">
        <f>SUM(T484:T512)</f>
        <v>0</v>
      </c>
      <c r="U513" s="173" t="e">
        <f t="shared" ref="U513" si="44">SUM(V484:V512)</f>
        <v>#REF!</v>
      </c>
      <c r="V513" s="176">
        <f t="shared" ref="V513" si="45">SUM(W484:W512)</f>
        <v>0</v>
      </c>
      <c r="AY513" s="59"/>
      <c r="AZ513" s="59"/>
    </row>
    <row r="514" spans="1:52" s="2" customFormat="1" x14ac:dyDescent="0.2">
      <c r="P514" s="79"/>
    </row>
    <row r="515" spans="1:52" s="70" customFormat="1" ht="36" x14ac:dyDescent="0.25">
      <c r="A515" s="68"/>
      <c r="B515" s="222" t="s">
        <v>73</v>
      </c>
      <c r="C515" s="223"/>
      <c r="D515" s="223"/>
      <c r="E515" s="223"/>
      <c r="F515" s="223"/>
      <c r="G515" s="223"/>
      <c r="H515" s="223"/>
      <c r="I515" s="222" t="s">
        <v>73</v>
      </c>
      <c r="J515" s="223"/>
      <c r="K515" s="223"/>
      <c r="L515" s="223"/>
      <c r="M515" s="223"/>
      <c r="N515" s="223"/>
      <c r="O515" s="208"/>
      <c r="P515" s="209"/>
      <c r="Q515" s="218" t="s">
        <v>17</v>
      </c>
      <c r="R515" s="236"/>
      <c r="S515" s="236"/>
      <c r="T515" s="237"/>
      <c r="U515" s="69" t="s">
        <v>16</v>
      </c>
      <c r="V515" s="82" t="s">
        <v>29</v>
      </c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</row>
    <row r="516" spans="1:52" s="156" customFormat="1" x14ac:dyDescent="0.2">
      <c r="A516" s="40"/>
      <c r="B516" s="151" t="s">
        <v>12</v>
      </c>
      <c r="C516" s="151" t="s">
        <v>13</v>
      </c>
      <c r="D516" s="151"/>
      <c r="E516" s="151" t="s">
        <v>34</v>
      </c>
      <c r="F516" s="151" t="s">
        <v>35</v>
      </c>
      <c r="G516" s="151" t="s">
        <v>36</v>
      </c>
      <c r="H516" s="151"/>
      <c r="I516" s="151" t="s">
        <v>12</v>
      </c>
      <c r="J516" s="151" t="s">
        <v>13</v>
      </c>
      <c r="K516" s="151"/>
      <c r="L516" s="151" t="s">
        <v>34</v>
      </c>
      <c r="M516" s="151" t="s">
        <v>35</v>
      </c>
      <c r="N516" s="151" t="s">
        <v>36</v>
      </c>
      <c r="O516" s="151" t="s">
        <v>27</v>
      </c>
      <c r="P516" s="153" t="s">
        <v>11</v>
      </c>
      <c r="Q516" s="154" t="s">
        <v>14</v>
      </c>
      <c r="R516" s="151" t="s">
        <v>28</v>
      </c>
      <c r="S516" s="151" t="s">
        <v>27</v>
      </c>
      <c r="T516" s="153" t="s">
        <v>11</v>
      </c>
      <c r="U516" s="151"/>
      <c r="V516" s="155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</row>
    <row r="517" spans="1:52" x14ac:dyDescent="0.2">
      <c r="B517" s="24"/>
      <c r="C517" s="10"/>
      <c r="D517" s="181"/>
      <c r="E517" s="150"/>
      <c r="F517" s="150"/>
      <c r="G517" s="11"/>
      <c r="H517" s="11"/>
      <c r="I517" s="24"/>
      <c r="J517" s="10"/>
      <c r="K517" s="181"/>
      <c r="L517" s="150"/>
      <c r="M517" s="150"/>
      <c r="N517" s="11"/>
      <c r="O517" s="93"/>
      <c r="P517" s="94" t="e">
        <f>#REF!*O517</f>
        <v>#REF!</v>
      </c>
      <c r="Q517" s="13"/>
      <c r="R517" s="93"/>
      <c r="S517" s="93"/>
      <c r="T517" s="94">
        <f>Q517*S517</f>
        <v>0</v>
      </c>
      <c r="U517" s="94" t="e">
        <f>SUM(#REF!,#REF!,#REF!,#REF!,#REF!,P517,T517)</f>
        <v>#REF!</v>
      </c>
      <c r="V517" s="100" t="e">
        <f>#REF!-U517</f>
        <v>#REF!</v>
      </c>
      <c r="AZ517" s="59"/>
    </row>
    <row r="518" spans="1:52" x14ac:dyDescent="0.2">
      <c r="B518" s="24"/>
      <c r="C518" s="10"/>
      <c r="D518" s="181"/>
      <c r="E518" s="150"/>
      <c r="F518" s="150"/>
      <c r="G518" s="11"/>
      <c r="H518" s="11"/>
      <c r="I518" s="24"/>
      <c r="J518" s="10"/>
      <c r="K518" s="181"/>
      <c r="L518" s="150"/>
      <c r="M518" s="150"/>
      <c r="N518" s="11"/>
      <c r="O518" s="93"/>
      <c r="P518" s="94" t="e">
        <f>#REF!*O518</f>
        <v>#REF!</v>
      </c>
      <c r="Q518" s="13"/>
      <c r="R518" s="93"/>
      <c r="S518" s="93"/>
      <c r="T518" s="94">
        <f t="shared" ref="T518:T545" si="46">Q518*S518</f>
        <v>0</v>
      </c>
      <c r="U518" s="94" t="e">
        <f>SUM(#REF!,#REF!,#REF!,#REF!,#REF!,P518,T518)</f>
        <v>#REF!</v>
      </c>
      <c r="V518" s="100" t="e">
        <f>#REF!-U518</f>
        <v>#REF!</v>
      </c>
      <c r="AZ518" s="59"/>
    </row>
    <row r="519" spans="1:52" x14ac:dyDescent="0.2">
      <c r="B519" s="24"/>
      <c r="C519" s="10"/>
      <c r="D519" s="181"/>
      <c r="E519" s="150"/>
      <c r="F519" s="150"/>
      <c r="G519" s="11"/>
      <c r="H519" s="11"/>
      <c r="I519" s="24"/>
      <c r="J519" s="10"/>
      <c r="K519" s="181"/>
      <c r="L519" s="150"/>
      <c r="M519" s="150"/>
      <c r="N519" s="11"/>
      <c r="O519" s="93"/>
      <c r="P519" s="94" t="e">
        <f>#REF!*O519</f>
        <v>#REF!</v>
      </c>
      <c r="Q519" s="13"/>
      <c r="R519" s="93"/>
      <c r="S519" s="93"/>
      <c r="T519" s="94">
        <f t="shared" si="46"/>
        <v>0</v>
      </c>
      <c r="U519" s="94" t="e">
        <f>SUM(#REF!,#REF!,#REF!,#REF!,#REF!,P519,T519)</f>
        <v>#REF!</v>
      </c>
      <c r="V519" s="100" t="e">
        <f>#REF!-U519</f>
        <v>#REF!</v>
      </c>
      <c r="AZ519" s="59"/>
    </row>
    <row r="520" spans="1:52" x14ac:dyDescent="0.2">
      <c r="B520" s="24"/>
      <c r="C520" s="10"/>
      <c r="D520" s="181"/>
      <c r="E520" s="150"/>
      <c r="F520" s="150"/>
      <c r="G520" s="11"/>
      <c r="H520" s="11"/>
      <c r="I520" s="24"/>
      <c r="J520" s="10"/>
      <c r="K520" s="181"/>
      <c r="L520" s="150"/>
      <c r="M520" s="150"/>
      <c r="N520" s="11"/>
      <c r="O520" s="93"/>
      <c r="P520" s="94" t="e">
        <f>#REF!*O520</f>
        <v>#REF!</v>
      </c>
      <c r="Q520" s="13"/>
      <c r="R520" s="93"/>
      <c r="S520" s="93"/>
      <c r="T520" s="94">
        <f t="shared" si="46"/>
        <v>0</v>
      </c>
      <c r="U520" s="94" t="e">
        <f>SUM(#REF!,#REF!,#REF!,#REF!,#REF!,P520,T520)</f>
        <v>#REF!</v>
      </c>
      <c r="V520" s="100" t="e">
        <f>#REF!-U520</f>
        <v>#REF!</v>
      </c>
      <c r="AZ520" s="59"/>
    </row>
    <row r="521" spans="1:52" x14ac:dyDescent="0.2">
      <c r="B521" s="24"/>
      <c r="C521" s="10"/>
      <c r="D521" s="181"/>
      <c r="E521" s="150"/>
      <c r="F521" s="150"/>
      <c r="G521" s="11"/>
      <c r="H521" s="11"/>
      <c r="I521" s="24"/>
      <c r="J521" s="10"/>
      <c r="K521" s="181"/>
      <c r="L521" s="150"/>
      <c r="M521" s="150"/>
      <c r="N521" s="11"/>
      <c r="O521" s="93"/>
      <c r="P521" s="94" t="e">
        <f>#REF!*O521</f>
        <v>#REF!</v>
      </c>
      <c r="Q521" s="13"/>
      <c r="R521" s="93"/>
      <c r="S521" s="93"/>
      <c r="T521" s="94">
        <f t="shared" si="46"/>
        <v>0</v>
      </c>
      <c r="U521" s="94" t="e">
        <f>SUM(#REF!,#REF!,#REF!,#REF!,#REF!,P521,T521)</f>
        <v>#REF!</v>
      </c>
      <c r="V521" s="100" t="e">
        <f>#REF!-U521</f>
        <v>#REF!</v>
      </c>
      <c r="AZ521" s="59"/>
    </row>
    <row r="522" spans="1:52" x14ac:dyDescent="0.2">
      <c r="B522" s="24"/>
      <c r="C522" s="10"/>
      <c r="D522" s="181"/>
      <c r="E522" s="150"/>
      <c r="F522" s="150"/>
      <c r="G522" s="11"/>
      <c r="H522" s="11"/>
      <c r="I522" s="24"/>
      <c r="J522" s="10"/>
      <c r="K522" s="181"/>
      <c r="L522" s="150"/>
      <c r="M522" s="150"/>
      <c r="N522" s="11"/>
      <c r="O522" s="93"/>
      <c r="P522" s="94" t="e">
        <f>#REF!*O522</f>
        <v>#REF!</v>
      </c>
      <c r="Q522" s="13"/>
      <c r="R522" s="93"/>
      <c r="S522" s="93"/>
      <c r="T522" s="94">
        <f t="shared" si="46"/>
        <v>0</v>
      </c>
      <c r="U522" s="94" t="e">
        <f>SUM(#REF!,#REF!,#REF!,#REF!,#REF!,P522,T522)</f>
        <v>#REF!</v>
      </c>
      <c r="V522" s="100" t="e">
        <f>#REF!-U522</f>
        <v>#REF!</v>
      </c>
      <c r="AZ522" s="59"/>
    </row>
    <row r="523" spans="1:52" x14ac:dyDescent="0.2">
      <c r="B523" s="24"/>
      <c r="C523" s="10"/>
      <c r="D523" s="181"/>
      <c r="E523" s="150"/>
      <c r="F523" s="150"/>
      <c r="G523" s="11"/>
      <c r="H523" s="11"/>
      <c r="I523" s="24"/>
      <c r="J523" s="10"/>
      <c r="K523" s="181"/>
      <c r="L523" s="150"/>
      <c r="M523" s="150"/>
      <c r="N523" s="11"/>
      <c r="O523" s="93"/>
      <c r="P523" s="94" t="e">
        <f>#REF!*O523</f>
        <v>#REF!</v>
      </c>
      <c r="Q523" s="13"/>
      <c r="R523" s="93"/>
      <c r="S523" s="93"/>
      <c r="T523" s="94">
        <f t="shared" si="46"/>
        <v>0</v>
      </c>
      <c r="U523" s="94" t="e">
        <f>SUM(#REF!,#REF!,#REF!,#REF!,#REF!,P523,T523)</f>
        <v>#REF!</v>
      </c>
      <c r="V523" s="100" t="e">
        <f>#REF!-U523</f>
        <v>#REF!</v>
      </c>
      <c r="AZ523" s="59"/>
    </row>
    <row r="524" spans="1:52" x14ac:dyDescent="0.2">
      <c r="B524" s="24"/>
      <c r="C524" s="10"/>
      <c r="D524" s="181"/>
      <c r="E524" s="150"/>
      <c r="F524" s="150"/>
      <c r="G524" s="11"/>
      <c r="H524" s="11"/>
      <c r="I524" s="24"/>
      <c r="J524" s="10"/>
      <c r="K524" s="181"/>
      <c r="L524" s="150"/>
      <c r="M524" s="150"/>
      <c r="N524" s="11"/>
      <c r="O524" s="93"/>
      <c r="P524" s="94" t="e">
        <f>#REF!*O524</f>
        <v>#REF!</v>
      </c>
      <c r="Q524" s="13"/>
      <c r="R524" s="93"/>
      <c r="S524" s="93"/>
      <c r="T524" s="94">
        <f t="shared" si="46"/>
        <v>0</v>
      </c>
      <c r="U524" s="94" t="e">
        <f>SUM(#REF!,#REF!,#REF!,#REF!,#REF!,P524,T524)</f>
        <v>#REF!</v>
      </c>
      <c r="V524" s="100" t="e">
        <f>#REF!-U524</f>
        <v>#REF!</v>
      </c>
      <c r="AZ524" s="59"/>
    </row>
    <row r="525" spans="1:52" x14ac:dyDescent="0.2">
      <c r="B525" s="24"/>
      <c r="C525" s="10"/>
      <c r="D525" s="181"/>
      <c r="E525" s="150"/>
      <c r="F525" s="150"/>
      <c r="G525" s="11"/>
      <c r="H525" s="11"/>
      <c r="I525" s="24"/>
      <c r="J525" s="10"/>
      <c r="K525" s="181"/>
      <c r="L525" s="150"/>
      <c r="M525" s="150"/>
      <c r="N525" s="11"/>
      <c r="O525" s="93"/>
      <c r="P525" s="94" t="e">
        <f>#REF!*O525</f>
        <v>#REF!</v>
      </c>
      <c r="Q525" s="13"/>
      <c r="R525" s="93"/>
      <c r="S525" s="93"/>
      <c r="T525" s="94">
        <f t="shared" si="46"/>
        <v>0</v>
      </c>
      <c r="U525" s="94" t="e">
        <f>SUM(#REF!,#REF!,#REF!,#REF!,#REF!,P525,T525)</f>
        <v>#REF!</v>
      </c>
      <c r="V525" s="100" t="e">
        <f>#REF!-U525</f>
        <v>#REF!</v>
      </c>
      <c r="AZ525" s="59"/>
    </row>
    <row r="526" spans="1:52" x14ac:dyDescent="0.2">
      <c r="B526" s="24"/>
      <c r="C526" s="10"/>
      <c r="D526" s="181"/>
      <c r="E526" s="150"/>
      <c r="F526" s="150"/>
      <c r="G526" s="11"/>
      <c r="H526" s="11"/>
      <c r="I526" s="24"/>
      <c r="J526" s="10"/>
      <c r="K526" s="181"/>
      <c r="L526" s="150"/>
      <c r="M526" s="150"/>
      <c r="N526" s="11"/>
      <c r="O526" s="93"/>
      <c r="P526" s="94" t="e">
        <f>#REF!*O526</f>
        <v>#REF!</v>
      </c>
      <c r="Q526" s="13"/>
      <c r="R526" s="93"/>
      <c r="S526" s="93"/>
      <c r="T526" s="94">
        <f t="shared" si="46"/>
        <v>0</v>
      </c>
      <c r="U526" s="94" t="e">
        <f>SUM(#REF!,#REF!,#REF!,#REF!,#REF!,P526,T526)</f>
        <v>#REF!</v>
      </c>
      <c r="V526" s="100" t="e">
        <f>#REF!-U526</f>
        <v>#REF!</v>
      </c>
      <c r="AZ526" s="59"/>
    </row>
    <row r="527" spans="1:52" x14ac:dyDescent="0.2">
      <c r="B527" s="24"/>
      <c r="C527" s="10"/>
      <c r="D527" s="181"/>
      <c r="E527" s="150"/>
      <c r="F527" s="150"/>
      <c r="G527" s="11"/>
      <c r="H527" s="11"/>
      <c r="I527" s="24"/>
      <c r="J527" s="10"/>
      <c r="K527" s="181"/>
      <c r="L527" s="150"/>
      <c r="M527" s="150"/>
      <c r="N527" s="11"/>
      <c r="O527" s="93"/>
      <c r="P527" s="94" t="e">
        <f>#REF!*O527</f>
        <v>#REF!</v>
      </c>
      <c r="Q527" s="13"/>
      <c r="R527" s="93"/>
      <c r="S527" s="93"/>
      <c r="T527" s="94">
        <f t="shared" si="46"/>
        <v>0</v>
      </c>
      <c r="U527" s="94" t="e">
        <f>SUM(#REF!,#REF!,#REF!,#REF!,#REF!,P527,T527)</f>
        <v>#REF!</v>
      </c>
      <c r="V527" s="100" t="e">
        <f>#REF!-U527</f>
        <v>#REF!</v>
      </c>
      <c r="AZ527" s="59"/>
    </row>
    <row r="528" spans="1:52" x14ac:dyDescent="0.2">
      <c r="B528" s="24"/>
      <c r="C528" s="10"/>
      <c r="D528" s="181"/>
      <c r="E528" s="150"/>
      <c r="F528" s="150"/>
      <c r="G528" s="11"/>
      <c r="H528" s="11"/>
      <c r="I528" s="24"/>
      <c r="J528" s="10"/>
      <c r="K528" s="181"/>
      <c r="L528" s="150"/>
      <c r="M528" s="150"/>
      <c r="N528" s="11"/>
      <c r="O528" s="93"/>
      <c r="P528" s="94" t="e">
        <f>#REF!*O528</f>
        <v>#REF!</v>
      </c>
      <c r="Q528" s="13"/>
      <c r="R528" s="93"/>
      <c r="S528" s="93"/>
      <c r="T528" s="94">
        <f t="shared" si="46"/>
        <v>0</v>
      </c>
      <c r="U528" s="94" t="e">
        <f>SUM(#REF!,#REF!,#REF!,#REF!,#REF!,P528,T528)</f>
        <v>#REF!</v>
      </c>
      <c r="V528" s="100" t="e">
        <f>#REF!-U528</f>
        <v>#REF!</v>
      </c>
      <c r="AZ528" s="59"/>
    </row>
    <row r="529" spans="1:52" x14ac:dyDescent="0.2">
      <c r="B529" s="24"/>
      <c r="C529" s="10"/>
      <c r="D529" s="181"/>
      <c r="E529" s="150"/>
      <c r="F529" s="150"/>
      <c r="G529" s="11"/>
      <c r="H529" s="11"/>
      <c r="I529" s="24"/>
      <c r="J529" s="10"/>
      <c r="K529" s="181"/>
      <c r="L529" s="150"/>
      <c r="M529" s="150"/>
      <c r="N529" s="11"/>
      <c r="O529" s="93"/>
      <c r="P529" s="94" t="e">
        <f>#REF!*O529</f>
        <v>#REF!</v>
      </c>
      <c r="Q529" s="13"/>
      <c r="R529" s="93"/>
      <c r="S529" s="93"/>
      <c r="T529" s="94">
        <f t="shared" si="46"/>
        <v>0</v>
      </c>
      <c r="U529" s="94" t="e">
        <f>SUM(#REF!,#REF!,#REF!,#REF!,#REF!,P529,T529)</f>
        <v>#REF!</v>
      </c>
      <c r="V529" s="100" t="e">
        <f>#REF!-U529</f>
        <v>#REF!</v>
      </c>
      <c r="AZ529" s="59"/>
    </row>
    <row r="530" spans="1:52" x14ac:dyDescent="0.2">
      <c r="B530" s="24"/>
      <c r="C530" s="10"/>
      <c r="D530" s="181"/>
      <c r="E530" s="150"/>
      <c r="F530" s="150"/>
      <c r="G530" s="11"/>
      <c r="H530" s="11"/>
      <c r="I530" s="24"/>
      <c r="J530" s="10"/>
      <c r="K530" s="181"/>
      <c r="L530" s="150"/>
      <c r="M530" s="150"/>
      <c r="N530" s="11"/>
      <c r="O530" s="93"/>
      <c r="P530" s="94" t="e">
        <f>#REF!*O530</f>
        <v>#REF!</v>
      </c>
      <c r="Q530" s="13"/>
      <c r="R530" s="93"/>
      <c r="S530" s="93"/>
      <c r="T530" s="94">
        <f t="shared" si="46"/>
        <v>0</v>
      </c>
      <c r="U530" s="94" t="e">
        <f>SUM(#REF!,#REF!,#REF!,#REF!,#REF!,P530,T530)</f>
        <v>#REF!</v>
      </c>
      <c r="V530" s="100" t="e">
        <f>#REF!-U530</f>
        <v>#REF!</v>
      </c>
      <c r="AZ530" s="59"/>
    </row>
    <row r="531" spans="1:52" x14ac:dyDescent="0.2">
      <c r="B531" s="24"/>
      <c r="C531" s="10"/>
      <c r="D531" s="181"/>
      <c r="E531" s="150"/>
      <c r="F531" s="150"/>
      <c r="G531" s="11"/>
      <c r="H531" s="11"/>
      <c r="I531" s="24"/>
      <c r="J531" s="10"/>
      <c r="K531" s="181"/>
      <c r="L531" s="150"/>
      <c r="M531" s="150"/>
      <c r="N531" s="11"/>
      <c r="O531" s="93"/>
      <c r="P531" s="94" t="e">
        <f>#REF!*O531</f>
        <v>#REF!</v>
      </c>
      <c r="Q531" s="13"/>
      <c r="R531" s="93"/>
      <c r="S531" s="93"/>
      <c r="T531" s="94">
        <f t="shared" si="46"/>
        <v>0</v>
      </c>
      <c r="U531" s="94" t="e">
        <f>SUM(#REF!,#REF!,#REF!,#REF!,#REF!,P531,T531)</f>
        <v>#REF!</v>
      </c>
      <c r="V531" s="100" t="e">
        <f>#REF!-U531</f>
        <v>#REF!</v>
      </c>
      <c r="AZ531" s="59"/>
    </row>
    <row r="532" spans="1:52" x14ac:dyDescent="0.2">
      <c r="B532" s="24"/>
      <c r="C532" s="10"/>
      <c r="D532" s="181"/>
      <c r="E532" s="150"/>
      <c r="F532" s="150"/>
      <c r="G532" s="11"/>
      <c r="H532" s="11"/>
      <c r="I532" s="24"/>
      <c r="J532" s="10"/>
      <c r="K532" s="181"/>
      <c r="L532" s="150"/>
      <c r="M532" s="150"/>
      <c r="N532" s="11"/>
      <c r="O532" s="93"/>
      <c r="P532" s="94" t="e">
        <f>#REF!*O532</f>
        <v>#REF!</v>
      </c>
      <c r="Q532" s="13"/>
      <c r="R532" s="93"/>
      <c r="S532" s="93"/>
      <c r="T532" s="94">
        <f t="shared" si="46"/>
        <v>0</v>
      </c>
      <c r="U532" s="94" t="e">
        <f>SUM(#REF!,#REF!,#REF!,#REF!,#REF!,P532,T532)</f>
        <v>#REF!</v>
      </c>
      <c r="V532" s="100" t="e">
        <f>#REF!-U532</f>
        <v>#REF!</v>
      </c>
      <c r="AZ532" s="59"/>
    </row>
    <row r="533" spans="1:52" x14ac:dyDescent="0.2">
      <c r="B533" s="24"/>
      <c r="C533" s="10"/>
      <c r="D533" s="181"/>
      <c r="E533" s="150"/>
      <c r="F533" s="150"/>
      <c r="G533" s="11"/>
      <c r="H533" s="11"/>
      <c r="I533" s="24"/>
      <c r="J533" s="10"/>
      <c r="K533" s="181"/>
      <c r="L533" s="150"/>
      <c r="M533" s="150"/>
      <c r="N533" s="11"/>
      <c r="O533" s="93"/>
      <c r="P533" s="94" t="e">
        <f>#REF!*O533</f>
        <v>#REF!</v>
      </c>
      <c r="Q533" s="13"/>
      <c r="R533" s="93"/>
      <c r="S533" s="93"/>
      <c r="T533" s="94">
        <f t="shared" si="46"/>
        <v>0</v>
      </c>
      <c r="U533" s="94" t="e">
        <f>SUM(#REF!,#REF!,#REF!,#REF!,#REF!,P533,T533)</f>
        <v>#REF!</v>
      </c>
      <c r="V533" s="100" t="e">
        <f>#REF!-U533</f>
        <v>#REF!</v>
      </c>
      <c r="AZ533" s="59"/>
    </row>
    <row r="534" spans="1:52" x14ac:dyDescent="0.2">
      <c r="B534" s="24"/>
      <c r="C534" s="10"/>
      <c r="D534" s="181"/>
      <c r="E534" s="150"/>
      <c r="F534" s="150"/>
      <c r="G534" s="11"/>
      <c r="H534" s="11"/>
      <c r="I534" s="24"/>
      <c r="J534" s="10"/>
      <c r="K534" s="181"/>
      <c r="L534" s="150"/>
      <c r="M534" s="150"/>
      <c r="N534" s="11"/>
      <c r="O534" s="93"/>
      <c r="P534" s="94" t="e">
        <f>#REF!*O534</f>
        <v>#REF!</v>
      </c>
      <c r="Q534" s="13"/>
      <c r="R534" s="93"/>
      <c r="S534" s="93"/>
      <c r="T534" s="94">
        <f t="shared" si="46"/>
        <v>0</v>
      </c>
      <c r="U534" s="94" t="e">
        <f>SUM(#REF!,#REF!,#REF!,#REF!,#REF!,P534,T534)</f>
        <v>#REF!</v>
      </c>
      <c r="V534" s="100" t="e">
        <f>#REF!-U534</f>
        <v>#REF!</v>
      </c>
      <c r="AZ534" s="59"/>
    </row>
    <row r="535" spans="1:52" x14ac:dyDescent="0.2">
      <c r="A535" s="18"/>
      <c r="B535" s="24"/>
      <c r="C535" s="10"/>
      <c r="D535" s="181"/>
      <c r="E535" s="150"/>
      <c r="F535" s="150"/>
      <c r="G535" s="11"/>
      <c r="H535" s="11"/>
      <c r="I535" s="24"/>
      <c r="J535" s="10"/>
      <c r="K535" s="181"/>
      <c r="L535" s="150"/>
      <c r="M535" s="150"/>
      <c r="N535" s="11"/>
      <c r="O535" s="93"/>
      <c r="P535" s="94" t="e">
        <f>#REF!*O535</f>
        <v>#REF!</v>
      </c>
      <c r="Q535" s="13"/>
      <c r="R535" s="93"/>
      <c r="S535" s="93"/>
      <c r="T535" s="94">
        <f t="shared" si="46"/>
        <v>0</v>
      </c>
      <c r="U535" s="94" t="e">
        <f>SUM(#REF!,#REF!,#REF!,#REF!,#REF!,P535,T535)</f>
        <v>#REF!</v>
      </c>
      <c r="V535" s="100" t="e">
        <f>#REF!-U535</f>
        <v>#REF!</v>
      </c>
      <c r="AZ535" s="59"/>
    </row>
    <row r="536" spans="1:52" x14ac:dyDescent="0.2">
      <c r="A536" s="18"/>
      <c r="B536" s="24"/>
      <c r="C536" s="10"/>
      <c r="D536" s="10"/>
      <c r="E536" s="71"/>
      <c r="F536" s="71"/>
      <c r="G536" s="26"/>
      <c r="H536" s="26"/>
      <c r="I536" s="24"/>
      <c r="J536" s="10"/>
      <c r="K536" s="10"/>
      <c r="L536" s="71"/>
      <c r="M536" s="71"/>
      <c r="N536" s="26"/>
      <c r="O536" s="95"/>
      <c r="P536" s="94" t="e">
        <f>#REF!*O536</f>
        <v>#REF!</v>
      </c>
      <c r="Q536" s="25"/>
      <c r="R536" s="95"/>
      <c r="S536" s="95"/>
      <c r="T536" s="94">
        <f t="shared" si="46"/>
        <v>0</v>
      </c>
      <c r="U536" s="94" t="e">
        <f>SUM(#REF!,#REF!,#REF!,#REF!,#REF!,P536,T536)</f>
        <v>#REF!</v>
      </c>
      <c r="V536" s="100" t="e">
        <f>#REF!-U536</f>
        <v>#REF!</v>
      </c>
      <c r="AZ536" s="59"/>
    </row>
    <row r="537" spans="1:52" x14ac:dyDescent="0.2">
      <c r="A537" s="18"/>
      <c r="B537" s="24"/>
      <c r="C537" s="10"/>
      <c r="D537" s="10"/>
      <c r="E537" s="71"/>
      <c r="F537" s="71"/>
      <c r="G537" s="26"/>
      <c r="H537" s="26"/>
      <c r="I537" s="24"/>
      <c r="J537" s="10"/>
      <c r="K537" s="10"/>
      <c r="L537" s="71"/>
      <c r="M537" s="71"/>
      <c r="N537" s="26"/>
      <c r="O537" s="95"/>
      <c r="P537" s="94" t="e">
        <f>#REF!*O537</f>
        <v>#REF!</v>
      </c>
      <c r="Q537" s="25"/>
      <c r="R537" s="95"/>
      <c r="S537" s="95"/>
      <c r="T537" s="94">
        <f t="shared" si="46"/>
        <v>0</v>
      </c>
      <c r="U537" s="94" t="e">
        <f>SUM(#REF!,#REF!,#REF!,#REF!,#REF!,P537,T537)</f>
        <v>#REF!</v>
      </c>
      <c r="V537" s="100" t="e">
        <f>#REF!-U537</f>
        <v>#REF!</v>
      </c>
      <c r="AZ537" s="59"/>
    </row>
    <row r="538" spans="1:52" x14ac:dyDescent="0.2">
      <c r="A538" s="18"/>
      <c r="B538" s="24"/>
      <c r="C538" s="10"/>
      <c r="D538" s="10"/>
      <c r="E538" s="71"/>
      <c r="F538" s="71"/>
      <c r="G538" s="26"/>
      <c r="H538" s="26"/>
      <c r="I538" s="24"/>
      <c r="J538" s="10"/>
      <c r="K538" s="10"/>
      <c r="L538" s="71"/>
      <c r="M538" s="71"/>
      <c r="N538" s="26"/>
      <c r="O538" s="95"/>
      <c r="P538" s="94" t="e">
        <f>#REF!*O538</f>
        <v>#REF!</v>
      </c>
      <c r="Q538" s="25"/>
      <c r="R538" s="95"/>
      <c r="S538" s="95"/>
      <c r="T538" s="94">
        <f t="shared" si="46"/>
        <v>0</v>
      </c>
      <c r="U538" s="94" t="e">
        <f>SUM(#REF!,#REF!,#REF!,#REF!,#REF!,P538,T538)</f>
        <v>#REF!</v>
      </c>
      <c r="V538" s="100" t="e">
        <f>#REF!-U538</f>
        <v>#REF!</v>
      </c>
      <c r="AZ538" s="59"/>
    </row>
    <row r="539" spans="1:52" x14ac:dyDescent="0.2">
      <c r="A539" s="18"/>
      <c r="B539" s="24"/>
      <c r="C539" s="10"/>
      <c r="D539" s="10"/>
      <c r="E539" s="71"/>
      <c r="F539" s="71"/>
      <c r="G539" s="26"/>
      <c r="H539" s="26"/>
      <c r="I539" s="24"/>
      <c r="J539" s="10"/>
      <c r="K539" s="10"/>
      <c r="L539" s="71"/>
      <c r="M539" s="71"/>
      <c r="N539" s="26"/>
      <c r="O539" s="95"/>
      <c r="P539" s="94" t="e">
        <f>#REF!*O539</f>
        <v>#REF!</v>
      </c>
      <c r="Q539" s="25"/>
      <c r="R539" s="95"/>
      <c r="S539" s="95"/>
      <c r="T539" s="94">
        <f t="shared" si="46"/>
        <v>0</v>
      </c>
      <c r="U539" s="94" t="e">
        <f>SUM(#REF!,#REF!,#REF!,#REF!,#REF!,P539,T539)</f>
        <v>#REF!</v>
      </c>
      <c r="V539" s="100" t="e">
        <f>#REF!-U539</f>
        <v>#REF!</v>
      </c>
      <c r="AZ539" s="59"/>
    </row>
    <row r="540" spans="1:52" x14ac:dyDescent="0.2">
      <c r="A540" s="18"/>
      <c r="B540" s="24"/>
      <c r="C540" s="10"/>
      <c r="D540" s="10"/>
      <c r="E540" s="71"/>
      <c r="F540" s="71"/>
      <c r="G540" s="26"/>
      <c r="H540" s="26"/>
      <c r="I540" s="24"/>
      <c r="J540" s="10"/>
      <c r="K540" s="10"/>
      <c r="L540" s="71"/>
      <c r="M540" s="71"/>
      <c r="N540" s="26"/>
      <c r="O540" s="95"/>
      <c r="P540" s="94" t="e">
        <f>#REF!*O540</f>
        <v>#REF!</v>
      </c>
      <c r="Q540" s="25"/>
      <c r="R540" s="95"/>
      <c r="S540" s="95"/>
      <c r="T540" s="94">
        <f t="shared" si="46"/>
        <v>0</v>
      </c>
      <c r="U540" s="94" t="e">
        <f>SUM(#REF!,#REF!,#REF!,#REF!,#REF!,P540,T540)</f>
        <v>#REF!</v>
      </c>
      <c r="V540" s="100" t="e">
        <f>#REF!-U540</f>
        <v>#REF!</v>
      </c>
      <c r="AZ540" s="59"/>
    </row>
    <row r="541" spans="1:52" x14ac:dyDescent="0.2">
      <c r="A541" s="18"/>
      <c r="B541" s="24"/>
      <c r="C541" s="10"/>
      <c r="D541" s="10"/>
      <c r="E541" s="71"/>
      <c r="F541" s="71"/>
      <c r="G541" s="26"/>
      <c r="H541" s="26"/>
      <c r="I541" s="24"/>
      <c r="J541" s="10"/>
      <c r="K541" s="10"/>
      <c r="L541" s="71"/>
      <c r="M541" s="71"/>
      <c r="N541" s="26"/>
      <c r="O541" s="95"/>
      <c r="P541" s="94" t="e">
        <f>#REF!*O541</f>
        <v>#REF!</v>
      </c>
      <c r="Q541" s="25"/>
      <c r="R541" s="95"/>
      <c r="S541" s="95"/>
      <c r="T541" s="94">
        <f t="shared" si="46"/>
        <v>0</v>
      </c>
      <c r="U541" s="94" t="e">
        <f>SUM(#REF!,#REF!,#REF!,#REF!,#REF!,P541,T541)</f>
        <v>#REF!</v>
      </c>
      <c r="V541" s="100" t="e">
        <f>#REF!-U541</f>
        <v>#REF!</v>
      </c>
      <c r="AZ541" s="59"/>
    </row>
    <row r="542" spans="1:52" x14ac:dyDescent="0.2">
      <c r="A542" s="18"/>
      <c r="B542" s="24"/>
      <c r="C542" s="10"/>
      <c r="D542" s="10"/>
      <c r="E542" s="71"/>
      <c r="F542" s="71"/>
      <c r="G542" s="26"/>
      <c r="H542" s="26"/>
      <c r="I542" s="24"/>
      <c r="J542" s="10"/>
      <c r="K542" s="10"/>
      <c r="L542" s="71"/>
      <c r="M542" s="71"/>
      <c r="N542" s="26"/>
      <c r="O542" s="95"/>
      <c r="P542" s="94" t="e">
        <f>#REF!*O542</f>
        <v>#REF!</v>
      </c>
      <c r="Q542" s="25"/>
      <c r="R542" s="95"/>
      <c r="S542" s="95"/>
      <c r="T542" s="94">
        <f t="shared" si="46"/>
        <v>0</v>
      </c>
      <c r="U542" s="94" t="e">
        <f>SUM(#REF!,#REF!,#REF!,#REF!,#REF!,P542,T542)</f>
        <v>#REF!</v>
      </c>
      <c r="V542" s="100" t="e">
        <f>#REF!-U542</f>
        <v>#REF!</v>
      </c>
      <c r="AZ542" s="59"/>
    </row>
    <row r="543" spans="1:52" x14ac:dyDescent="0.2">
      <c r="A543" s="18"/>
      <c r="B543" s="24"/>
      <c r="C543" s="10"/>
      <c r="D543" s="10"/>
      <c r="E543" s="71"/>
      <c r="F543" s="71"/>
      <c r="G543" s="26"/>
      <c r="H543" s="26"/>
      <c r="I543" s="24"/>
      <c r="J543" s="10"/>
      <c r="K543" s="10"/>
      <c r="L543" s="71"/>
      <c r="M543" s="71"/>
      <c r="N543" s="26"/>
      <c r="O543" s="95"/>
      <c r="P543" s="94" t="e">
        <f>#REF!*O543</f>
        <v>#REF!</v>
      </c>
      <c r="Q543" s="25"/>
      <c r="R543" s="95"/>
      <c r="S543" s="95"/>
      <c r="T543" s="94">
        <f t="shared" si="46"/>
        <v>0</v>
      </c>
      <c r="U543" s="94" t="e">
        <f>SUM(#REF!,#REF!,#REF!,#REF!,#REF!,P543,T543)</f>
        <v>#REF!</v>
      </c>
      <c r="V543" s="100" t="e">
        <f>#REF!-U543</f>
        <v>#REF!</v>
      </c>
      <c r="AZ543" s="59"/>
    </row>
    <row r="544" spans="1:52" x14ac:dyDescent="0.2">
      <c r="A544" s="18"/>
      <c r="B544" s="24"/>
      <c r="C544" s="12"/>
      <c r="D544" s="12"/>
      <c r="E544" s="71"/>
      <c r="F544" s="71"/>
      <c r="G544" s="26"/>
      <c r="H544" s="26"/>
      <c r="I544" s="24"/>
      <c r="J544" s="12"/>
      <c r="K544" s="12"/>
      <c r="L544" s="71"/>
      <c r="M544" s="71"/>
      <c r="N544" s="26"/>
      <c r="O544" s="96"/>
      <c r="P544" s="94" t="e">
        <f>#REF!*O544</f>
        <v>#REF!</v>
      </c>
      <c r="Q544" s="25"/>
      <c r="R544" s="95"/>
      <c r="S544" s="96"/>
      <c r="T544" s="94">
        <f t="shared" si="46"/>
        <v>0</v>
      </c>
      <c r="U544" s="94" t="e">
        <f>SUM(#REF!,#REF!,#REF!,#REF!,#REF!,P544,T544)</f>
        <v>#REF!</v>
      </c>
      <c r="V544" s="100" t="e">
        <f>#REF!-U544</f>
        <v>#REF!</v>
      </c>
      <c r="AZ544" s="59"/>
    </row>
    <row r="545" spans="1:52" ht="13.5" thickBot="1" x14ac:dyDescent="0.25">
      <c r="A545" s="18"/>
      <c r="B545" s="24"/>
      <c r="C545" s="12"/>
      <c r="D545" s="12"/>
      <c r="E545" s="71"/>
      <c r="F545" s="71"/>
      <c r="G545" s="26"/>
      <c r="H545" s="26"/>
      <c r="I545" s="24"/>
      <c r="J545" s="12"/>
      <c r="K545" s="12"/>
      <c r="L545" s="71"/>
      <c r="M545" s="71"/>
      <c r="N545" s="26"/>
      <c r="O545" s="96"/>
      <c r="P545" s="94" t="e">
        <f>#REF!*O545</f>
        <v>#REF!</v>
      </c>
      <c r="Q545" s="25"/>
      <c r="R545" s="95"/>
      <c r="S545" s="96"/>
      <c r="T545" s="94">
        <f t="shared" si="46"/>
        <v>0</v>
      </c>
      <c r="U545" s="94" t="e">
        <f>SUM(#REF!,#REF!,#REF!,#REF!,#REF!,P545,T545)</f>
        <v>#REF!</v>
      </c>
      <c r="V545" s="100" t="e">
        <f>#REF!-U545</f>
        <v>#REF!</v>
      </c>
      <c r="AZ545" s="59"/>
    </row>
    <row r="546" spans="1:52" ht="13.5" thickBot="1" x14ac:dyDescent="0.25">
      <c r="A546" s="18"/>
      <c r="B546" s="169" t="s">
        <v>30</v>
      </c>
      <c r="C546" s="174"/>
      <c r="D546" s="174"/>
      <c r="E546" s="174"/>
      <c r="F546" s="174"/>
      <c r="G546" s="174"/>
      <c r="H546" s="174"/>
      <c r="I546" s="169" t="s">
        <v>30</v>
      </c>
      <c r="J546" s="174"/>
      <c r="K546" s="174"/>
      <c r="L546" s="174"/>
      <c r="M546" s="174"/>
      <c r="N546" s="174"/>
      <c r="O546" s="173"/>
      <c r="P546" s="172" t="e">
        <f>SUM(P517:P545)</f>
        <v>#REF!</v>
      </c>
      <c r="Q546" s="172"/>
      <c r="R546" s="172"/>
      <c r="S546" s="173"/>
      <c r="T546" s="173">
        <f>SUM(T517:T545)</f>
        <v>0</v>
      </c>
      <c r="U546" s="173" t="e">
        <f t="shared" ref="U546" si="47">SUM(V517:V545)</f>
        <v>#REF!</v>
      </c>
      <c r="V546" s="176">
        <f t="shared" ref="V546" si="48">SUM(W517:W545)</f>
        <v>0</v>
      </c>
      <c r="AY546" s="59"/>
      <c r="AZ546" s="59"/>
    </row>
    <row r="547" spans="1:52" s="2" customFormat="1" x14ac:dyDescent="0.2">
      <c r="P547" s="79"/>
    </row>
    <row r="548" spans="1:52" s="70" customFormat="1" ht="36" x14ac:dyDescent="0.25">
      <c r="A548" s="68"/>
      <c r="B548" s="222" t="s">
        <v>74</v>
      </c>
      <c r="C548" s="223"/>
      <c r="D548" s="223"/>
      <c r="E548" s="223"/>
      <c r="F548" s="223"/>
      <c r="G548" s="223"/>
      <c r="H548" s="223"/>
      <c r="I548" s="222" t="s">
        <v>74</v>
      </c>
      <c r="J548" s="223"/>
      <c r="K548" s="223"/>
      <c r="L548" s="223"/>
      <c r="M548" s="223"/>
      <c r="N548" s="223"/>
      <c r="O548" s="208"/>
      <c r="P548" s="209"/>
      <c r="Q548" s="218" t="s">
        <v>17</v>
      </c>
      <c r="R548" s="236"/>
      <c r="S548" s="236"/>
      <c r="T548" s="237"/>
      <c r="U548" s="69" t="s">
        <v>16</v>
      </c>
      <c r="V548" s="82" t="s">
        <v>29</v>
      </c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</row>
    <row r="549" spans="1:52" s="156" customFormat="1" x14ac:dyDescent="0.2">
      <c r="A549" s="40"/>
      <c r="B549" s="151" t="s">
        <v>12</v>
      </c>
      <c r="C549" s="151" t="s">
        <v>13</v>
      </c>
      <c r="D549" s="151"/>
      <c r="E549" s="151" t="s">
        <v>34</v>
      </c>
      <c r="F549" s="151" t="s">
        <v>35</v>
      </c>
      <c r="G549" s="151" t="s">
        <v>36</v>
      </c>
      <c r="H549" s="151"/>
      <c r="I549" s="151" t="s">
        <v>12</v>
      </c>
      <c r="J549" s="151" t="s">
        <v>13</v>
      </c>
      <c r="K549" s="151"/>
      <c r="L549" s="151" t="s">
        <v>34</v>
      </c>
      <c r="M549" s="151" t="s">
        <v>35</v>
      </c>
      <c r="N549" s="151" t="s">
        <v>36</v>
      </c>
      <c r="O549" s="151" t="s">
        <v>27</v>
      </c>
      <c r="P549" s="153" t="s">
        <v>11</v>
      </c>
      <c r="Q549" s="154" t="s">
        <v>14</v>
      </c>
      <c r="R549" s="151" t="s">
        <v>28</v>
      </c>
      <c r="S549" s="151" t="s">
        <v>27</v>
      </c>
      <c r="T549" s="153" t="s">
        <v>11</v>
      </c>
      <c r="U549" s="151"/>
      <c r="V549" s="155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</row>
    <row r="550" spans="1:52" x14ac:dyDescent="0.2">
      <c r="B550" s="24"/>
      <c r="C550" s="10"/>
      <c r="D550" s="181"/>
      <c r="E550" s="150"/>
      <c r="F550" s="150"/>
      <c r="G550" s="11"/>
      <c r="H550" s="11"/>
      <c r="I550" s="24"/>
      <c r="J550" s="10"/>
      <c r="K550" s="181"/>
      <c r="L550" s="150"/>
      <c r="M550" s="150"/>
      <c r="N550" s="11"/>
      <c r="O550" s="93"/>
      <c r="P550" s="94" t="e">
        <f>#REF!*O550</f>
        <v>#REF!</v>
      </c>
      <c r="Q550" s="13"/>
      <c r="R550" s="93"/>
      <c r="S550" s="93"/>
      <c r="T550" s="94">
        <f>Q550*S550</f>
        <v>0</v>
      </c>
      <c r="U550" s="94" t="e">
        <f>SUM(#REF!,#REF!,#REF!,#REF!,#REF!,P550,T550)</f>
        <v>#REF!</v>
      </c>
      <c r="V550" s="100" t="e">
        <f>#REF!-U550</f>
        <v>#REF!</v>
      </c>
      <c r="AZ550" s="59"/>
    </row>
    <row r="551" spans="1:52" x14ac:dyDescent="0.2">
      <c r="B551" s="24"/>
      <c r="C551" s="10"/>
      <c r="D551" s="181"/>
      <c r="E551" s="150"/>
      <c r="F551" s="150"/>
      <c r="G551" s="11"/>
      <c r="H551" s="11"/>
      <c r="I551" s="24"/>
      <c r="J551" s="10"/>
      <c r="K551" s="181"/>
      <c r="L551" s="150"/>
      <c r="M551" s="150"/>
      <c r="N551" s="11"/>
      <c r="O551" s="93"/>
      <c r="P551" s="94" t="e">
        <f>#REF!*O551</f>
        <v>#REF!</v>
      </c>
      <c r="Q551" s="13"/>
      <c r="R551" s="93"/>
      <c r="S551" s="93"/>
      <c r="T551" s="94">
        <f t="shared" ref="T551:T578" si="49">Q551*S551</f>
        <v>0</v>
      </c>
      <c r="U551" s="94" t="e">
        <f>SUM(#REF!,#REF!,#REF!,#REF!,#REF!,P551,T551)</f>
        <v>#REF!</v>
      </c>
      <c r="V551" s="100" t="e">
        <f>#REF!-U551</f>
        <v>#REF!</v>
      </c>
      <c r="AZ551" s="59"/>
    </row>
    <row r="552" spans="1:52" x14ac:dyDescent="0.2">
      <c r="B552" s="24"/>
      <c r="C552" s="10"/>
      <c r="D552" s="181"/>
      <c r="E552" s="150"/>
      <c r="F552" s="150"/>
      <c r="G552" s="11"/>
      <c r="H552" s="11"/>
      <c r="I552" s="24"/>
      <c r="J552" s="10"/>
      <c r="K552" s="181"/>
      <c r="L552" s="150"/>
      <c r="M552" s="150"/>
      <c r="N552" s="11"/>
      <c r="O552" s="93"/>
      <c r="P552" s="94" t="e">
        <f>#REF!*O552</f>
        <v>#REF!</v>
      </c>
      <c r="Q552" s="13"/>
      <c r="R552" s="93"/>
      <c r="S552" s="93"/>
      <c r="T552" s="94">
        <f t="shared" si="49"/>
        <v>0</v>
      </c>
      <c r="U552" s="94" t="e">
        <f>SUM(#REF!,#REF!,#REF!,#REF!,#REF!,P552,T552)</f>
        <v>#REF!</v>
      </c>
      <c r="V552" s="100" t="e">
        <f>#REF!-U552</f>
        <v>#REF!</v>
      </c>
      <c r="AZ552" s="59"/>
    </row>
    <row r="553" spans="1:52" x14ac:dyDescent="0.2">
      <c r="B553" s="24"/>
      <c r="C553" s="10"/>
      <c r="D553" s="181"/>
      <c r="E553" s="150"/>
      <c r="F553" s="150"/>
      <c r="G553" s="11"/>
      <c r="H553" s="11"/>
      <c r="I553" s="24"/>
      <c r="J553" s="10"/>
      <c r="K553" s="181"/>
      <c r="L553" s="150"/>
      <c r="M553" s="150"/>
      <c r="N553" s="11"/>
      <c r="O553" s="93"/>
      <c r="P553" s="94" t="e">
        <f>#REF!*O553</f>
        <v>#REF!</v>
      </c>
      <c r="Q553" s="13"/>
      <c r="R553" s="93"/>
      <c r="S553" s="93"/>
      <c r="T553" s="94">
        <f t="shared" si="49"/>
        <v>0</v>
      </c>
      <c r="U553" s="94" t="e">
        <f>SUM(#REF!,#REF!,#REF!,#REF!,#REF!,P553,T553)</f>
        <v>#REF!</v>
      </c>
      <c r="V553" s="100" t="e">
        <f>#REF!-U553</f>
        <v>#REF!</v>
      </c>
      <c r="AZ553" s="59"/>
    </row>
    <row r="554" spans="1:52" x14ac:dyDescent="0.2">
      <c r="B554" s="24"/>
      <c r="C554" s="10"/>
      <c r="D554" s="181"/>
      <c r="E554" s="150"/>
      <c r="F554" s="150"/>
      <c r="G554" s="11"/>
      <c r="H554" s="11"/>
      <c r="I554" s="24"/>
      <c r="J554" s="10"/>
      <c r="K554" s="181"/>
      <c r="L554" s="150"/>
      <c r="M554" s="150"/>
      <c r="N554" s="11"/>
      <c r="O554" s="93"/>
      <c r="P554" s="94" t="e">
        <f>#REF!*O554</f>
        <v>#REF!</v>
      </c>
      <c r="Q554" s="13"/>
      <c r="R554" s="93"/>
      <c r="S554" s="93"/>
      <c r="T554" s="94">
        <f t="shared" si="49"/>
        <v>0</v>
      </c>
      <c r="U554" s="94" t="e">
        <f>SUM(#REF!,#REF!,#REF!,#REF!,#REF!,P554,T554)</f>
        <v>#REF!</v>
      </c>
      <c r="V554" s="100" t="e">
        <f>#REF!-U554</f>
        <v>#REF!</v>
      </c>
      <c r="AZ554" s="59"/>
    </row>
    <row r="555" spans="1:52" x14ac:dyDescent="0.2">
      <c r="B555" s="24"/>
      <c r="C555" s="10"/>
      <c r="D555" s="181"/>
      <c r="E555" s="150"/>
      <c r="F555" s="150"/>
      <c r="G555" s="11"/>
      <c r="H555" s="11"/>
      <c r="I555" s="24"/>
      <c r="J555" s="10"/>
      <c r="K555" s="181"/>
      <c r="L555" s="150"/>
      <c r="M555" s="150"/>
      <c r="N555" s="11"/>
      <c r="O555" s="93"/>
      <c r="P555" s="94" t="e">
        <f>#REF!*O555</f>
        <v>#REF!</v>
      </c>
      <c r="Q555" s="13"/>
      <c r="R555" s="93"/>
      <c r="S555" s="93"/>
      <c r="T555" s="94">
        <f t="shared" si="49"/>
        <v>0</v>
      </c>
      <c r="U555" s="94" t="e">
        <f>SUM(#REF!,#REF!,#REF!,#REF!,#REF!,P555,T555)</f>
        <v>#REF!</v>
      </c>
      <c r="V555" s="100" t="e">
        <f>#REF!-U555</f>
        <v>#REF!</v>
      </c>
      <c r="AZ555" s="59"/>
    </row>
    <row r="556" spans="1:52" x14ac:dyDescent="0.2">
      <c r="B556" s="24"/>
      <c r="C556" s="10"/>
      <c r="D556" s="181"/>
      <c r="E556" s="150"/>
      <c r="F556" s="150"/>
      <c r="G556" s="11"/>
      <c r="H556" s="11"/>
      <c r="I556" s="24"/>
      <c r="J556" s="10"/>
      <c r="K556" s="181"/>
      <c r="L556" s="150"/>
      <c r="M556" s="150"/>
      <c r="N556" s="11"/>
      <c r="O556" s="93"/>
      <c r="P556" s="94" t="e">
        <f>#REF!*O556</f>
        <v>#REF!</v>
      </c>
      <c r="Q556" s="13"/>
      <c r="R556" s="93"/>
      <c r="S556" s="93"/>
      <c r="T556" s="94">
        <f t="shared" si="49"/>
        <v>0</v>
      </c>
      <c r="U556" s="94" t="e">
        <f>SUM(#REF!,#REF!,#REF!,#REF!,#REF!,P556,T556)</f>
        <v>#REF!</v>
      </c>
      <c r="V556" s="100" t="e">
        <f>#REF!-U556</f>
        <v>#REF!</v>
      </c>
      <c r="AZ556" s="59"/>
    </row>
    <row r="557" spans="1:52" x14ac:dyDescent="0.2">
      <c r="B557" s="24"/>
      <c r="C557" s="10"/>
      <c r="D557" s="181"/>
      <c r="E557" s="150"/>
      <c r="F557" s="150"/>
      <c r="G557" s="11"/>
      <c r="H557" s="11"/>
      <c r="I557" s="24"/>
      <c r="J557" s="10"/>
      <c r="K557" s="181"/>
      <c r="L557" s="150"/>
      <c r="M557" s="150"/>
      <c r="N557" s="11"/>
      <c r="O557" s="93"/>
      <c r="P557" s="94" t="e">
        <f>#REF!*O557</f>
        <v>#REF!</v>
      </c>
      <c r="Q557" s="13"/>
      <c r="R557" s="93"/>
      <c r="S557" s="93"/>
      <c r="T557" s="94">
        <f t="shared" si="49"/>
        <v>0</v>
      </c>
      <c r="U557" s="94" t="e">
        <f>SUM(#REF!,#REF!,#REF!,#REF!,#REF!,P557,T557)</f>
        <v>#REF!</v>
      </c>
      <c r="V557" s="100" t="e">
        <f>#REF!-U557</f>
        <v>#REF!</v>
      </c>
      <c r="AZ557" s="59"/>
    </row>
    <row r="558" spans="1:52" x14ac:dyDescent="0.2">
      <c r="B558" s="24"/>
      <c r="C558" s="10"/>
      <c r="D558" s="181"/>
      <c r="E558" s="150"/>
      <c r="F558" s="150"/>
      <c r="G558" s="11"/>
      <c r="H558" s="11"/>
      <c r="I558" s="24"/>
      <c r="J558" s="10"/>
      <c r="K558" s="181"/>
      <c r="L558" s="150"/>
      <c r="M558" s="150"/>
      <c r="N558" s="11"/>
      <c r="O558" s="93"/>
      <c r="P558" s="94" t="e">
        <f>#REF!*O558</f>
        <v>#REF!</v>
      </c>
      <c r="Q558" s="13"/>
      <c r="R558" s="93"/>
      <c r="S558" s="93"/>
      <c r="T558" s="94">
        <f t="shared" si="49"/>
        <v>0</v>
      </c>
      <c r="U558" s="94" t="e">
        <f>SUM(#REF!,#REF!,#REF!,#REF!,#REF!,P558,T558)</f>
        <v>#REF!</v>
      </c>
      <c r="V558" s="100" t="e">
        <f>#REF!-U558</f>
        <v>#REF!</v>
      </c>
      <c r="AZ558" s="59"/>
    </row>
    <row r="559" spans="1:52" x14ac:dyDescent="0.2">
      <c r="B559" s="24"/>
      <c r="C559" s="10"/>
      <c r="D559" s="181"/>
      <c r="E559" s="150"/>
      <c r="F559" s="150"/>
      <c r="G559" s="11"/>
      <c r="H559" s="11"/>
      <c r="I559" s="24"/>
      <c r="J559" s="10"/>
      <c r="K559" s="181"/>
      <c r="L559" s="150"/>
      <c r="M559" s="150"/>
      <c r="N559" s="11"/>
      <c r="O559" s="93"/>
      <c r="P559" s="94" t="e">
        <f>#REF!*O559</f>
        <v>#REF!</v>
      </c>
      <c r="Q559" s="13"/>
      <c r="R559" s="93"/>
      <c r="S559" s="93"/>
      <c r="T559" s="94">
        <f t="shared" si="49"/>
        <v>0</v>
      </c>
      <c r="U559" s="94" t="e">
        <f>SUM(#REF!,#REF!,#REF!,#REF!,#REF!,P559,T559)</f>
        <v>#REF!</v>
      </c>
      <c r="V559" s="100" t="e">
        <f>#REF!-U559</f>
        <v>#REF!</v>
      </c>
      <c r="AZ559" s="59"/>
    </row>
    <row r="560" spans="1:52" x14ac:dyDescent="0.2">
      <c r="B560" s="24"/>
      <c r="C560" s="10"/>
      <c r="D560" s="181"/>
      <c r="E560" s="150"/>
      <c r="F560" s="150"/>
      <c r="G560" s="11"/>
      <c r="H560" s="11"/>
      <c r="I560" s="24"/>
      <c r="J560" s="10"/>
      <c r="K560" s="181"/>
      <c r="L560" s="150"/>
      <c r="M560" s="150"/>
      <c r="N560" s="11"/>
      <c r="O560" s="93"/>
      <c r="P560" s="94" t="e">
        <f>#REF!*O560</f>
        <v>#REF!</v>
      </c>
      <c r="Q560" s="13"/>
      <c r="R560" s="93"/>
      <c r="S560" s="93"/>
      <c r="T560" s="94">
        <f t="shared" si="49"/>
        <v>0</v>
      </c>
      <c r="U560" s="94" t="e">
        <f>SUM(#REF!,#REF!,#REF!,#REF!,#REF!,P560,T560)</f>
        <v>#REF!</v>
      </c>
      <c r="V560" s="100" t="e">
        <f>#REF!-U560</f>
        <v>#REF!</v>
      </c>
      <c r="AZ560" s="59"/>
    </row>
    <row r="561" spans="1:52" x14ac:dyDescent="0.2">
      <c r="B561" s="24"/>
      <c r="C561" s="10"/>
      <c r="D561" s="181"/>
      <c r="E561" s="150"/>
      <c r="F561" s="150"/>
      <c r="G561" s="11"/>
      <c r="H561" s="11"/>
      <c r="I561" s="24"/>
      <c r="J561" s="10"/>
      <c r="K561" s="181"/>
      <c r="L561" s="150"/>
      <c r="M561" s="150"/>
      <c r="N561" s="11"/>
      <c r="O561" s="93"/>
      <c r="P561" s="94" t="e">
        <f>#REF!*O561</f>
        <v>#REF!</v>
      </c>
      <c r="Q561" s="13"/>
      <c r="R561" s="93"/>
      <c r="S561" s="93"/>
      <c r="T561" s="94">
        <f t="shared" si="49"/>
        <v>0</v>
      </c>
      <c r="U561" s="94" t="e">
        <f>SUM(#REF!,#REF!,#REF!,#REF!,#REF!,P561,T561)</f>
        <v>#REF!</v>
      </c>
      <c r="V561" s="100" t="e">
        <f>#REF!-U561</f>
        <v>#REF!</v>
      </c>
      <c r="AZ561" s="59"/>
    </row>
    <row r="562" spans="1:52" x14ac:dyDescent="0.2">
      <c r="B562" s="24"/>
      <c r="C562" s="10"/>
      <c r="D562" s="181"/>
      <c r="E562" s="150"/>
      <c r="F562" s="150"/>
      <c r="G562" s="11"/>
      <c r="H562" s="11"/>
      <c r="I562" s="24"/>
      <c r="J562" s="10"/>
      <c r="K562" s="181"/>
      <c r="L562" s="150"/>
      <c r="M562" s="150"/>
      <c r="N562" s="11"/>
      <c r="O562" s="93"/>
      <c r="P562" s="94" t="e">
        <f>#REF!*O562</f>
        <v>#REF!</v>
      </c>
      <c r="Q562" s="13"/>
      <c r="R562" s="93"/>
      <c r="S562" s="93"/>
      <c r="T562" s="94">
        <f t="shared" si="49"/>
        <v>0</v>
      </c>
      <c r="U562" s="94" t="e">
        <f>SUM(#REF!,#REF!,#REF!,#REF!,#REF!,P562,T562)</f>
        <v>#REF!</v>
      </c>
      <c r="V562" s="100" t="e">
        <f>#REF!-U562</f>
        <v>#REF!</v>
      </c>
      <c r="AZ562" s="59"/>
    </row>
    <row r="563" spans="1:52" x14ac:dyDescent="0.2">
      <c r="B563" s="24"/>
      <c r="C563" s="10"/>
      <c r="D563" s="181"/>
      <c r="E563" s="150"/>
      <c r="F563" s="150"/>
      <c r="G563" s="11"/>
      <c r="H563" s="11"/>
      <c r="I563" s="24"/>
      <c r="J563" s="10"/>
      <c r="K563" s="181"/>
      <c r="L563" s="150"/>
      <c r="M563" s="150"/>
      <c r="N563" s="11"/>
      <c r="O563" s="93"/>
      <c r="P563" s="94" t="e">
        <f>#REF!*O563</f>
        <v>#REF!</v>
      </c>
      <c r="Q563" s="13"/>
      <c r="R563" s="93"/>
      <c r="S563" s="93"/>
      <c r="T563" s="94">
        <f t="shared" si="49"/>
        <v>0</v>
      </c>
      <c r="U563" s="94" t="e">
        <f>SUM(#REF!,#REF!,#REF!,#REF!,#REF!,P563,T563)</f>
        <v>#REF!</v>
      </c>
      <c r="V563" s="100" t="e">
        <f>#REF!-U563</f>
        <v>#REF!</v>
      </c>
      <c r="AZ563" s="59"/>
    </row>
    <row r="564" spans="1:52" x14ac:dyDescent="0.2">
      <c r="B564" s="24"/>
      <c r="C564" s="10"/>
      <c r="D564" s="181"/>
      <c r="E564" s="150"/>
      <c r="F564" s="150"/>
      <c r="G564" s="11"/>
      <c r="H564" s="11"/>
      <c r="I564" s="24"/>
      <c r="J564" s="10"/>
      <c r="K564" s="181"/>
      <c r="L564" s="150"/>
      <c r="M564" s="150"/>
      <c r="N564" s="11"/>
      <c r="O564" s="93"/>
      <c r="P564" s="94" t="e">
        <f>#REF!*O564</f>
        <v>#REF!</v>
      </c>
      <c r="Q564" s="13"/>
      <c r="R564" s="93"/>
      <c r="S564" s="93"/>
      <c r="T564" s="94">
        <f t="shared" si="49"/>
        <v>0</v>
      </c>
      <c r="U564" s="94" t="e">
        <f>SUM(#REF!,#REF!,#REF!,#REF!,#REF!,P564,T564)</f>
        <v>#REF!</v>
      </c>
      <c r="V564" s="100" t="e">
        <f>#REF!-U564</f>
        <v>#REF!</v>
      </c>
      <c r="AZ564" s="59"/>
    </row>
    <row r="565" spans="1:52" x14ac:dyDescent="0.2">
      <c r="B565" s="24"/>
      <c r="C565" s="10"/>
      <c r="D565" s="181"/>
      <c r="E565" s="150"/>
      <c r="F565" s="150"/>
      <c r="G565" s="11"/>
      <c r="H565" s="11"/>
      <c r="I565" s="24"/>
      <c r="J565" s="10"/>
      <c r="K565" s="181"/>
      <c r="L565" s="150"/>
      <c r="M565" s="150"/>
      <c r="N565" s="11"/>
      <c r="O565" s="93"/>
      <c r="P565" s="94" t="e">
        <f>#REF!*O565</f>
        <v>#REF!</v>
      </c>
      <c r="Q565" s="13"/>
      <c r="R565" s="93"/>
      <c r="S565" s="93"/>
      <c r="T565" s="94">
        <f t="shared" si="49"/>
        <v>0</v>
      </c>
      <c r="U565" s="94" t="e">
        <f>SUM(#REF!,#REF!,#REF!,#REF!,#REF!,P565,T565)</f>
        <v>#REF!</v>
      </c>
      <c r="V565" s="100" t="e">
        <f>#REF!-U565</f>
        <v>#REF!</v>
      </c>
      <c r="AZ565" s="59"/>
    </row>
    <row r="566" spans="1:52" x14ac:dyDescent="0.2">
      <c r="B566" s="24"/>
      <c r="C566" s="10"/>
      <c r="D566" s="181"/>
      <c r="E566" s="150"/>
      <c r="F566" s="150"/>
      <c r="G566" s="11"/>
      <c r="H566" s="11"/>
      <c r="I566" s="24"/>
      <c r="J566" s="10"/>
      <c r="K566" s="181"/>
      <c r="L566" s="150"/>
      <c r="M566" s="150"/>
      <c r="N566" s="11"/>
      <c r="O566" s="93"/>
      <c r="P566" s="94" t="e">
        <f>#REF!*O566</f>
        <v>#REF!</v>
      </c>
      <c r="Q566" s="13"/>
      <c r="R566" s="93"/>
      <c r="S566" s="93"/>
      <c r="T566" s="94">
        <f t="shared" si="49"/>
        <v>0</v>
      </c>
      <c r="U566" s="94" t="e">
        <f>SUM(#REF!,#REF!,#REF!,#REF!,#REF!,P566,T566)</f>
        <v>#REF!</v>
      </c>
      <c r="V566" s="100" t="e">
        <f>#REF!-U566</f>
        <v>#REF!</v>
      </c>
      <c r="AZ566" s="59"/>
    </row>
    <row r="567" spans="1:52" x14ac:dyDescent="0.2">
      <c r="B567" s="24"/>
      <c r="C567" s="10"/>
      <c r="D567" s="181"/>
      <c r="E567" s="150"/>
      <c r="F567" s="150"/>
      <c r="G567" s="11"/>
      <c r="H567" s="11"/>
      <c r="I567" s="24"/>
      <c r="J567" s="10"/>
      <c r="K567" s="181"/>
      <c r="L567" s="150"/>
      <c r="M567" s="150"/>
      <c r="N567" s="11"/>
      <c r="O567" s="93"/>
      <c r="P567" s="94" t="e">
        <f>#REF!*O567</f>
        <v>#REF!</v>
      </c>
      <c r="Q567" s="13"/>
      <c r="R567" s="93"/>
      <c r="S567" s="93"/>
      <c r="T567" s="94">
        <f t="shared" si="49"/>
        <v>0</v>
      </c>
      <c r="U567" s="94" t="e">
        <f>SUM(#REF!,#REF!,#REF!,#REF!,#REF!,P567,T567)</f>
        <v>#REF!</v>
      </c>
      <c r="V567" s="100" t="e">
        <f>#REF!-U567</f>
        <v>#REF!</v>
      </c>
      <c r="AZ567" s="59"/>
    </row>
    <row r="568" spans="1:52" x14ac:dyDescent="0.2">
      <c r="A568" s="18"/>
      <c r="B568" s="24"/>
      <c r="C568" s="10"/>
      <c r="D568" s="181"/>
      <c r="E568" s="150"/>
      <c r="F568" s="150"/>
      <c r="G568" s="11"/>
      <c r="H568" s="11"/>
      <c r="I568" s="24"/>
      <c r="J568" s="10"/>
      <c r="K568" s="181"/>
      <c r="L568" s="150"/>
      <c r="M568" s="150"/>
      <c r="N568" s="11"/>
      <c r="O568" s="93"/>
      <c r="P568" s="94" t="e">
        <f>#REF!*O568</f>
        <v>#REF!</v>
      </c>
      <c r="Q568" s="13"/>
      <c r="R568" s="93"/>
      <c r="S568" s="93"/>
      <c r="T568" s="94">
        <f t="shared" si="49"/>
        <v>0</v>
      </c>
      <c r="U568" s="94" t="e">
        <f>SUM(#REF!,#REF!,#REF!,#REF!,#REF!,P568,T568)</f>
        <v>#REF!</v>
      </c>
      <c r="V568" s="100" t="e">
        <f>#REF!-U568</f>
        <v>#REF!</v>
      </c>
      <c r="AZ568" s="59"/>
    </row>
    <row r="569" spans="1:52" x14ac:dyDescent="0.2">
      <c r="A569" s="18"/>
      <c r="B569" s="24"/>
      <c r="C569" s="10"/>
      <c r="D569" s="10"/>
      <c r="E569" s="71"/>
      <c r="F569" s="71"/>
      <c r="G569" s="26"/>
      <c r="H569" s="26"/>
      <c r="I569" s="24"/>
      <c r="J569" s="10"/>
      <c r="K569" s="10"/>
      <c r="L569" s="71"/>
      <c r="M569" s="71"/>
      <c r="N569" s="26"/>
      <c r="O569" s="95"/>
      <c r="P569" s="94" t="e">
        <f>#REF!*O569</f>
        <v>#REF!</v>
      </c>
      <c r="Q569" s="25"/>
      <c r="R569" s="95"/>
      <c r="S569" s="95"/>
      <c r="T569" s="94">
        <f t="shared" si="49"/>
        <v>0</v>
      </c>
      <c r="U569" s="94" t="e">
        <f>SUM(#REF!,#REF!,#REF!,#REF!,#REF!,P569,T569)</f>
        <v>#REF!</v>
      </c>
      <c r="V569" s="100" t="e">
        <f>#REF!-U569</f>
        <v>#REF!</v>
      </c>
      <c r="AZ569" s="59"/>
    </row>
    <row r="570" spans="1:52" x14ac:dyDescent="0.2">
      <c r="A570" s="18"/>
      <c r="B570" s="24"/>
      <c r="C570" s="10"/>
      <c r="D570" s="10"/>
      <c r="E570" s="71"/>
      <c r="F570" s="71"/>
      <c r="G570" s="26"/>
      <c r="H570" s="26"/>
      <c r="I570" s="24"/>
      <c r="J570" s="10"/>
      <c r="K570" s="10"/>
      <c r="L570" s="71"/>
      <c r="M570" s="71"/>
      <c r="N570" s="26"/>
      <c r="O570" s="95"/>
      <c r="P570" s="94" t="e">
        <f>#REF!*O570</f>
        <v>#REF!</v>
      </c>
      <c r="Q570" s="25"/>
      <c r="R570" s="95"/>
      <c r="S570" s="95"/>
      <c r="T570" s="94">
        <f t="shared" si="49"/>
        <v>0</v>
      </c>
      <c r="U570" s="94" t="e">
        <f>SUM(#REF!,#REF!,#REF!,#REF!,#REF!,P570,T570)</f>
        <v>#REF!</v>
      </c>
      <c r="V570" s="100" t="e">
        <f>#REF!-U570</f>
        <v>#REF!</v>
      </c>
      <c r="AZ570" s="59"/>
    </row>
    <row r="571" spans="1:52" x14ac:dyDescent="0.2">
      <c r="A571" s="18"/>
      <c r="B571" s="24"/>
      <c r="C571" s="10"/>
      <c r="D571" s="10"/>
      <c r="E571" s="71"/>
      <c r="F571" s="71"/>
      <c r="G571" s="26"/>
      <c r="H571" s="26"/>
      <c r="I571" s="24"/>
      <c r="J571" s="10"/>
      <c r="K571" s="10"/>
      <c r="L571" s="71"/>
      <c r="M571" s="71"/>
      <c r="N571" s="26"/>
      <c r="O571" s="95"/>
      <c r="P571" s="94" t="e">
        <f>#REF!*O571</f>
        <v>#REF!</v>
      </c>
      <c r="Q571" s="25"/>
      <c r="R571" s="95"/>
      <c r="S571" s="95"/>
      <c r="T571" s="94">
        <f t="shared" si="49"/>
        <v>0</v>
      </c>
      <c r="U571" s="94" t="e">
        <f>SUM(#REF!,#REF!,#REF!,#REF!,#REF!,P571,T571)</f>
        <v>#REF!</v>
      </c>
      <c r="V571" s="100" t="e">
        <f>#REF!-U571</f>
        <v>#REF!</v>
      </c>
      <c r="AZ571" s="59"/>
    </row>
    <row r="572" spans="1:52" x14ac:dyDescent="0.2">
      <c r="A572" s="18"/>
      <c r="B572" s="24"/>
      <c r="C572" s="10"/>
      <c r="D572" s="10"/>
      <c r="E572" s="71"/>
      <c r="F572" s="71"/>
      <c r="G572" s="26"/>
      <c r="H572" s="26"/>
      <c r="I572" s="24"/>
      <c r="J572" s="10"/>
      <c r="K572" s="10"/>
      <c r="L572" s="71"/>
      <c r="M572" s="71"/>
      <c r="N572" s="26"/>
      <c r="O572" s="95"/>
      <c r="P572" s="94" t="e">
        <f>#REF!*O572</f>
        <v>#REF!</v>
      </c>
      <c r="Q572" s="25"/>
      <c r="R572" s="95"/>
      <c r="S572" s="95"/>
      <c r="T572" s="94">
        <f t="shared" si="49"/>
        <v>0</v>
      </c>
      <c r="U572" s="94" t="e">
        <f>SUM(#REF!,#REF!,#REF!,#REF!,#REF!,P572,T572)</f>
        <v>#REF!</v>
      </c>
      <c r="V572" s="100" t="e">
        <f>#REF!-U572</f>
        <v>#REF!</v>
      </c>
      <c r="AZ572" s="59"/>
    </row>
    <row r="573" spans="1:52" x14ac:dyDescent="0.2">
      <c r="A573" s="18"/>
      <c r="B573" s="24"/>
      <c r="C573" s="10"/>
      <c r="D573" s="10"/>
      <c r="E573" s="71"/>
      <c r="F573" s="71"/>
      <c r="G573" s="26"/>
      <c r="H573" s="26"/>
      <c r="I573" s="24"/>
      <c r="J573" s="10"/>
      <c r="K573" s="10"/>
      <c r="L573" s="71"/>
      <c r="M573" s="71"/>
      <c r="N573" s="26"/>
      <c r="O573" s="95"/>
      <c r="P573" s="94" t="e">
        <f>#REF!*O573</f>
        <v>#REF!</v>
      </c>
      <c r="Q573" s="25"/>
      <c r="R573" s="95"/>
      <c r="S573" s="95"/>
      <c r="T573" s="94">
        <f t="shared" si="49"/>
        <v>0</v>
      </c>
      <c r="U573" s="94" t="e">
        <f>SUM(#REF!,#REF!,#REF!,#REF!,#REF!,P573,T573)</f>
        <v>#REF!</v>
      </c>
      <c r="V573" s="100" t="e">
        <f>#REF!-U573</f>
        <v>#REF!</v>
      </c>
      <c r="AZ573" s="59"/>
    </row>
    <row r="574" spans="1:52" x14ac:dyDescent="0.2">
      <c r="A574" s="18"/>
      <c r="B574" s="24"/>
      <c r="C574" s="10"/>
      <c r="D574" s="10"/>
      <c r="E574" s="71"/>
      <c r="F574" s="71"/>
      <c r="G574" s="26"/>
      <c r="H574" s="26"/>
      <c r="I574" s="24"/>
      <c r="J574" s="10"/>
      <c r="K574" s="10"/>
      <c r="L574" s="71"/>
      <c r="M574" s="71"/>
      <c r="N574" s="26"/>
      <c r="O574" s="95"/>
      <c r="P574" s="94" t="e">
        <f>#REF!*O574</f>
        <v>#REF!</v>
      </c>
      <c r="Q574" s="25"/>
      <c r="R574" s="95"/>
      <c r="S574" s="95"/>
      <c r="T574" s="94">
        <f t="shared" si="49"/>
        <v>0</v>
      </c>
      <c r="U574" s="94" t="e">
        <f>SUM(#REF!,#REF!,#REF!,#REF!,#REF!,P574,T574)</f>
        <v>#REF!</v>
      </c>
      <c r="V574" s="100" t="e">
        <f>#REF!-U574</f>
        <v>#REF!</v>
      </c>
      <c r="AZ574" s="59"/>
    </row>
    <row r="575" spans="1:52" x14ac:dyDescent="0.2">
      <c r="A575" s="18"/>
      <c r="B575" s="24"/>
      <c r="C575" s="10"/>
      <c r="D575" s="10"/>
      <c r="E575" s="71"/>
      <c r="F575" s="71"/>
      <c r="G575" s="26"/>
      <c r="H575" s="26"/>
      <c r="I575" s="24"/>
      <c r="J575" s="10"/>
      <c r="K575" s="10"/>
      <c r="L575" s="71"/>
      <c r="M575" s="71"/>
      <c r="N575" s="26"/>
      <c r="O575" s="95"/>
      <c r="P575" s="94" t="e">
        <f>#REF!*O575</f>
        <v>#REF!</v>
      </c>
      <c r="Q575" s="25"/>
      <c r="R575" s="95"/>
      <c r="S575" s="95"/>
      <c r="T575" s="94">
        <f t="shared" si="49"/>
        <v>0</v>
      </c>
      <c r="U575" s="94" t="e">
        <f>SUM(#REF!,#REF!,#REF!,#REF!,#REF!,P575,T575)</f>
        <v>#REF!</v>
      </c>
      <c r="V575" s="100" t="e">
        <f>#REF!-U575</f>
        <v>#REF!</v>
      </c>
      <c r="AZ575" s="59"/>
    </row>
    <row r="576" spans="1:52" x14ac:dyDescent="0.2">
      <c r="A576" s="18"/>
      <c r="B576" s="24"/>
      <c r="C576" s="10"/>
      <c r="D576" s="10"/>
      <c r="E576" s="71"/>
      <c r="F576" s="71"/>
      <c r="G576" s="26"/>
      <c r="H576" s="26"/>
      <c r="I576" s="24"/>
      <c r="J576" s="10"/>
      <c r="K576" s="10"/>
      <c r="L576" s="71"/>
      <c r="M576" s="71"/>
      <c r="N576" s="26"/>
      <c r="O576" s="95"/>
      <c r="P576" s="94" t="e">
        <f>#REF!*O576</f>
        <v>#REF!</v>
      </c>
      <c r="Q576" s="25"/>
      <c r="R576" s="95"/>
      <c r="S576" s="95"/>
      <c r="T576" s="94">
        <f t="shared" si="49"/>
        <v>0</v>
      </c>
      <c r="U576" s="94" t="e">
        <f>SUM(#REF!,#REF!,#REF!,#REF!,#REF!,P576,T576)</f>
        <v>#REF!</v>
      </c>
      <c r="V576" s="100" t="e">
        <f>#REF!-U576</f>
        <v>#REF!</v>
      </c>
      <c r="AZ576" s="59"/>
    </row>
    <row r="577" spans="1:52" x14ac:dyDescent="0.2">
      <c r="A577" s="18"/>
      <c r="B577" s="24"/>
      <c r="C577" s="12"/>
      <c r="D577" s="12"/>
      <c r="E577" s="71"/>
      <c r="F577" s="71"/>
      <c r="G577" s="26"/>
      <c r="H577" s="26"/>
      <c r="I577" s="24"/>
      <c r="J577" s="12"/>
      <c r="K577" s="12"/>
      <c r="L577" s="71"/>
      <c r="M577" s="71"/>
      <c r="N577" s="26"/>
      <c r="O577" s="96"/>
      <c r="P577" s="94" t="e">
        <f>#REF!*O577</f>
        <v>#REF!</v>
      </c>
      <c r="Q577" s="25"/>
      <c r="R577" s="95"/>
      <c r="S577" s="96"/>
      <c r="T577" s="94">
        <f t="shared" si="49"/>
        <v>0</v>
      </c>
      <c r="U577" s="94" t="e">
        <f>SUM(#REF!,#REF!,#REF!,#REF!,#REF!,P577,T577)</f>
        <v>#REF!</v>
      </c>
      <c r="V577" s="100" t="e">
        <f>#REF!-U577</f>
        <v>#REF!</v>
      </c>
      <c r="AZ577" s="59"/>
    </row>
    <row r="578" spans="1:52" ht="13.5" thickBot="1" x14ac:dyDescent="0.25">
      <c r="A578" s="18"/>
      <c r="B578" s="24"/>
      <c r="C578" s="12"/>
      <c r="D578" s="12"/>
      <c r="E578" s="71"/>
      <c r="F578" s="71"/>
      <c r="G578" s="26"/>
      <c r="H578" s="26"/>
      <c r="I578" s="24"/>
      <c r="J578" s="12"/>
      <c r="K578" s="12"/>
      <c r="L578" s="71"/>
      <c r="M578" s="71"/>
      <c r="N578" s="26"/>
      <c r="O578" s="96"/>
      <c r="P578" s="94" t="e">
        <f>#REF!*O578</f>
        <v>#REF!</v>
      </c>
      <c r="Q578" s="25"/>
      <c r="R578" s="95"/>
      <c r="S578" s="96"/>
      <c r="T578" s="94">
        <f t="shared" si="49"/>
        <v>0</v>
      </c>
      <c r="U578" s="94" t="e">
        <f>SUM(#REF!,#REF!,#REF!,#REF!,#REF!,P578,T578)</f>
        <v>#REF!</v>
      </c>
      <c r="V578" s="100" t="e">
        <f>#REF!-U578</f>
        <v>#REF!</v>
      </c>
      <c r="AZ578" s="59"/>
    </row>
    <row r="579" spans="1:52" ht="13.5" thickBot="1" x14ac:dyDescent="0.25">
      <c r="A579" s="18"/>
      <c r="B579" s="169" t="s">
        <v>30</v>
      </c>
      <c r="C579" s="174"/>
      <c r="D579" s="174"/>
      <c r="E579" s="174"/>
      <c r="F579" s="174"/>
      <c r="G579" s="174"/>
      <c r="H579" s="174"/>
      <c r="I579" s="169" t="s">
        <v>30</v>
      </c>
      <c r="J579" s="174"/>
      <c r="K579" s="174"/>
      <c r="L579" s="174"/>
      <c r="M579" s="174"/>
      <c r="N579" s="174"/>
      <c r="O579" s="173"/>
      <c r="P579" s="172" t="e">
        <f>SUM(P550:P578)</f>
        <v>#REF!</v>
      </c>
      <c r="Q579" s="172"/>
      <c r="R579" s="172"/>
      <c r="S579" s="173"/>
      <c r="T579" s="173">
        <f>SUM(T550:T578)</f>
        <v>0</v>
      </c>
      <c r="U579" s="173" t="e">
        <f t="shared" ref="U579" si="50">SUM(V550:V578)</f>
        <v>#REF!</v>
      </c>
      <c r="V579" s="176">
        <f t="shared" ref="V579" si="51">SUM(W550:W578)</f>
        <v>0</v>
      </c>
      <c r="AY579" s="59"/>
      <c r="AZ579" s="59"/>
    </row>
    <row r="580" spans="1:52" s="2" customFormat="1" x14ac:dyDescent="0.2">
      <c r="P580" s="79"/>
    </row>
    <row r="581" spans="1:52" s="70" customFormat="1" ht="36" x14ac:dyDescent="0.25">
      <c r="A581" s="68"/>
      <c r="B581" s="222" t="s">
        <v>77</v>
      </c>
      <c r="C581" s="223"/>
      <c r="D581" s="223"/>
      <c r="E581" s="223"/>
      <c r="F581" s="223"/>
      <c r="G581" s="223"/>
      <c r="H581" s="223"/>
      <c r="I581" s="222" t="s">
        <v>77</v>
      </c>
      <c r="J581" s="223"/>
      <c r="K581" s="223"/>
      <c r="L581" s="223"/>
      <c r="M581" s="223"/>
      <c r="N581" s="223"/>
      <c r="O581" s="208"/>
      <c r="P581" s="209"/>
      <c r="Q581" s="218" t="s">
        <v>17</v>
      </c>
      <c r="R581" s="236"/>
      <c r="S581" s="236"/>
      <c r="T581" s="237"/>
      <c r="U581" s="69" t="s">
        <v>16</v>
      </c>
      <c r="V581" s="82" t="s">
        <v>29</v>
      </c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</row>
    <row r="582" spans="1:52" s="156" customFormat="1" x14ac:dyDescent="0.2">
      <c r="A582" s="40"/>
      <c r="B582" s="151" t="s">
        <v>12</v>
      </c>
      <c r="C582" s="151" t="s">
        <v>13</v>
      </c>
      <c r="D582" s="151"/>
      <c r="E582" s="151" t="s">
        <v>34</v>
      </c>
      <c r="F582" s="151" t="s">
        <v>35</v>
      </c>
      <c r="G582" s="151" t="s">
        <v>36</v>
      </c>
      <c r="H582" s="151"/>
      <c r="I582" s="151" t="s">
        <v>12</v>
      </c>
      <c r="J582" s="151" t="s">
        <v>13</v>
      </c>
      <c r="K582" s="151"/>
      <c r="L582" s="151" t="s">
        <v>34</v>
      </c>
      <c r="M582" s="151" t="s">
        <v>35</v>
      </c>
      <c r="N582" s="151" t="s">
        <v>36</v>
      </c>
      <c r="O582" s="151" t="s">
        <v>27</v>
      </c>
      <c r="P582" s="153" t="s">
        <v>11</v>
      </c>
      <c r="Q582" s="154" t="s">
        <v>14</v>
      </c>
      <c r="R582" s="151" t="s">
        <v>28</v>
      </c>
      <c r="S582" s="151" t="s">
        <v>27</v>
      </c>
      <c r="T582" s="153" t="s">
        <v>11</v>
      </c>
      <c r="U582" s="151"/>
      <c r="V582" s="155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</row>
    <row r="583" spans="1:52" x14ac:dyDescent="0.2">
      <c r="B583" s="24"/>
      <c r="C583" s="10"/>
      <c r="D583" s="181"/>
      <c r="E583" s="150"/>
      <c r="F583" s="150"/>
      <c r="G583" s="11"/>
      <c r="H583" s="11"/>
      <c r="I583" s="24"/>
      <c r="J583" s="10"/>
      <c r="K583" s="181"/>
      <c r="L583" s="150"/>
      <c r="M583" s="150"/>
      <c r="N583" s="11"/>
      <c r="O583" s="93"/>
      <c r="P583" s="94" t="e">
        <f>#REF!*O583</f>
        <v>#REF!</v>
      </c>
      <c r="Q583" s="13"/>
      <c r="R583" s="93"/>
      <c r="S583" s="93"/>
      <c r="T583" s="94">
        <f>Q583*S583</f>
        <v>0</v>
      </c>
      <c r="U583" s="94" t="e">
        <f>SUM(#REF!,#REF!,#REF!,#REF!,#REF!,P583,T583)</f>
        <v>#REF!</v>
      </c>
      <c r="V583" s="100" t="e">
        <f>#REF!-U583</f>
        <v>#REF!</v>
      </c>
      <c r="AZ583" s="59"/>
    </row>
    <row r="584" spans="1:52" x14ac:dyDescent="0.2">
      <c r="B584" s="24"/>
      <c r="C584" s="10"/>
      <c r="D584" s="181"/>
      <c r="E584" s="150"/>
      <c r="F584" s="150"/>
      <c r="G584" s="11"/>
      <c r="H584" s="11"/>
      <c r="I584" s="24"/>
      <c r="J584" s="10"/>
      <c r="K584" s="181"/>
      <c r="L584" s="150"/>
      <c r="M584" s="150"/>
      <c r="N584" s="11"/>
      <c r="O584" s="93"/>
      <c r="P584" s="94" t="e">
        <f>#REF!*O584</f>
        <v>#REF!</v>
      </c>
      <c r="Q584" s="13"/>
      <c r="R584" s="93"/>
      <c r="S584" s="93"/>
      <c r="T584" s="94">
        <f t="shared" ref="T584:T611" si="52">Q584*S584</f>
        <v>0</v>
      </c>
      <c r="U584" s="94" t="e">
        <f>SUM(#REF!,#REF!,#REF!,#REF!,#REF!,P584,T584)</f>
        <v>#REF!</v>
      </c>
      <c r="V584" s="100" t="e">
        <f>#REF!-U584</f>
        <v>#REF!</v>
      </c>
      <c r="AZ584" s="59"/>
    </row>
    <row r="585" spans="1:52" x14ac:dyDescent="0.2">
      <c r="B585" s="24"/>
      <c r="C585" s="10"/>
      <c r="D585" s="181"/>
      <c r="E585" s="150"/>
      <c r="F585" s="150"/>
      <c r="G585" s="11"/>
      <c r="H585" s="11"/>
      <c r="I585" s="24"/>
      <c r="J585" s="10"/>
      <c r="K585" s="181"/>
      <c r="L585" s="150"/>
      <c r="M585" s="150"/>
      <c r="N585" s="11"/>
      <c r="O585" s="93"/>
      <c r="P585" s="94" t="e">
        <f>#REF!*O585</f>
        <v>#REF!</v>
      </c>
      <c r="Q585" s="13"/>
      <c r="R585" s="93"/>
      <c r="S585" s="93"/>
      <c r="T585" s="94">
        <f t="shared" si="52"/>
        <v>0</v>
      </c>
      <c r="U585" s="94" t="e">
        <f>SUM(#REF!,#REF!,#REF!,#REF!,#REF!,P585,T585)</f>
        <v>#REF!</v>
      </c>
      <c r="V585" s="100" t="e">
        <f>#REF!-U585</f>
        <v>#REF!</v>
      </c>
      <c r="AZ585" s="59"/>
    </row>
    <row r="586" spans="1:52" x14ac:dyDescent="0.2">
      <c r="B586" s="24"/>
      <c r="C586" s="10"/>
      <c r="D586" s="181"/>
      <c r="E586" s="150"/>
      <c r="F586" s="150"/>
      <c r="G586" s="11"/>
      <c r="H586" s="11"/>
      <c r="I586" s="24"/>
      <c r="J586" s="10"/>
      <c r="K586" s="181"/>
      <c r="L586" s="150"/>
      <c r="M586" s="150"/>
      <c r="N586" s="11"/>
      <c r="O586" s="93"/>
      <c r="P586" s="94" t="e">
        <f>#REF!*O586</f>
        <v>#REF!</v>
      </c>
      <c r="Q586" s="13"/>
      <c r="R586" s="93"/>
      <c r="S586" s="93"/>
      <c r="T586" s="94">
        <f t="shared" si="52"/>
        <v>0</v>
      </c>
      <c r="U586" s="94" t="e">
        <f>SUM(#REF!,#REF!,#REF!,#REF!,#REF!,P586,T586)</f>
        <v>#REF!</v>
      </c>
      <c r="V586" s="100" t="e">
        <f>#REF!-U586</f>
        <v>#REF!</v>
      </c>
      <c r="AZ586" s="59"/>
    </row>
    <row r="587" spans="1:52" x14ac:dyDescent="0.2">
      <c r="B587" s="24"/>
      <c r="C587" s="10"/>
      <c r="D587" s="181"/>
      <c r="E587" s="150"/>
      <c r="F587" s="150"/>
      <c r="G587" s="11"/>
      <c r="H587" s="11"/>
      <c r="I587" s="24"/>
      <c r="J587" s="10"/>
      <c r="K587" s="181"/>
      <c r="L587" s="150"/>
      <c r="M587" s="150"/>
      <c r="N587" s="11"/>
      <c r="O587" s="93"/>
      <c r="P587" s="94" t="e">
        <f>#REF!*O587</f>
        <v>#REF!</v>
      </c>
      <c r="Q587" s="13"/>
      <c r="R587" s="93"/>
      <c r="S587" s="93"/>
      <c r="T587" s="94">
        <f t="shared" si="52"/>
        <v>0</v>
      </c>
      <c r="U587" s="94" t="e">
        <f>SUM(#REF!,#REF!,#REF!,#REF!,#REF!,P587,T587)</f>
        <v>#REF!</v>
      </c>
      <c r="V587" s="100" t="e">
        <f>#REF!-U587</f>
        <v>#REF!</v>
      </c>
      <c r="AZ587" s="59"/>
    </row>
    <row r="588" spans="1:52" x14ac:dyDescent="0.2">
      <c r="B588" s="24"/>
      <c r="C588" s="10"/>
      <c r="D588" s="181"/>
      <c r="E588" s="150"/>
      <c r="F588" s="150"/>
      <c r="G588" s="11"/>
      <c r="H588" s="11"/>
      <c r="I588" s="24"/>
      <c r="J588" s="10"/>
      <c r="K588" s="181"/>
      <c r="L588" s="150"/>
      <c r="M588" s="150"/>
      <c r="N588" s="11"/>
      <c r="O588" s="93"/>
      <c r="P588" s="94" t="e">
        <f>#REF!*O588</f>
        <v>#REF!</v>
      </c>
      <c r="Q588" s="13"/>
      <c r="R588" s="93"/>
      <c r="S588" s="93"/>
      <c r="T588" s="94">
        <f t="shared" si="52"/>
        <v>0</v>
      </c>
      <c r="U588" s="94" t="e">
        <f>SUM(#REF!,#REF!,#REF!,#REF!,#REF!,P588,T588)</f>
        <v>#REF!</v>
      </c>
      <c r="V588" s="100" t="e">
        <f>#REF!-U588</f>
        <v>#REF!</v>
      </c>
      <c r="AZ588" s="59"/>
    </row>
    <row r="589" spans="1:52" x14ac:dyDescent="0.2">
      <c r="B589" s="24"/>
      <c r="C589" s="10"/>
      <c r="D589" s="181"/>
      <c r="E589" s="150"/>
      <c r="F589" s="150"/>
      <c r="G589" s="11"/>
      <c r="H589" s="11"/>
      <c r="I589" s="24"/>
      <c r="J589" s="10"/>
      <c r="K589" s="181"/>
      <c r="L589" s="150"/>
      <c r="M589" s="150"/>
      <c r="N589" s="11"/>
      <c r="O589" s="93"/>
      <c r="P589" s="94" t="e">
        <f>#REF!*O589</f>
        <v>#REF!</v>
      </c>
      <c r="Q589" s="13"/>
      <c r="R589" s="93"/>
      <c r="S589" s="93"/>
      <c r="T589" s="94">
        <f t="shared" si="52"/>
        <v>0</v>
      </c>
      <c r="U589" s="94" t="e">
        <f>SUM(#REF!,#REF!,#REF!,#REF!,#REF!,P589,T589)</f>
        <v>#REF!</v>
      </c>
      <c r="V589" s="100" t="e">
        <f>#REF!-U589</f>
        <v>#REF!</v>
      </c>
      <c r="AZ589" s="59"/>
    </row>
    <row r="590" spans="1:52" x14ac:dyDescent="0.2">
      <c r="B590" s="24"/>
      <c r="C590" s="10"/>
      <c r="D590" s="181"/>
      <c r="E590" s="150"/>
      <c r="F590" s="150"/>
      <c r="G590" s="11"/>
      <c r="H590" s="11"/>
      <c r="I590" s="24"/>
      <c r="J590" s="10"/>
      <c r="K590" s="181"/>
      <c r="L590" s="150"/>
      <c r="M590" s="150"/>
      <c r="N590" s="11"/>
      <c r="O590" s="93"/>
      <c r="P590" s="94" t="e">
        <f>#REF!*O590</f>
        <v>#REF!</v>
      </c>
      <c r="Q590" s="13"/>
      <c r="R590" s="93"/>
      <c r="S590" s="93"/>
      <c r="T590" s="94">
        <f t="shared" si="52"/>
        <v>0</v>
      </c>
      <c r="U590" s="94" t="e">
        <f>SUM(#REF!,#REF!,#REF!,#REF!,#REF!,P590,T590)</f>
        <v>#REF!</v>
      </c>
      <c r="V590" s="100" t="e">
        <f>#REF!-U590</f>
        <v>#REF!</v>
      </c>
      <c r="AZ590" s="59"/>
    </row>
    <row r="591" spans="1:52" x14ac:dyDescent="0.2">
      <c r="B591" s="24"/>
      <c r="C591" s="10"/>
      <c r="D591" s="181"/>
      <c r="E591" s="150"/>
      <c r="F591" s="150"/>
      <c r="G591" s="11"/>
      <c r="H591" s="11"/>
      <c r="I591" s="24"/>
      <c r="J591" s="10"/>
      <c r="K591" s="181"/>
      <c r="L591" s="150"/>
      <c r="M591" s="150"/>
      <c r="N591" s="11"/>
      <c r="O591" s="93"/>
      <c r="P591" s="94" t="e">
        <f>#REF!*O591</f>
        <v>#REF!</v>
      </c>
      <c r="Q591" s="13"/>
      <c r="R591" s="93"/>
      <c r="S591" s="93"/>
      <c r="T591" s="94">
        <f t="shared" si="52"/>
        <v>0</v>
      </c>
      <c r="U591" s="94" t="e">
        <f>SUM(#REF!,#REF!,#REF!,#REF!,#REF!,P591,T591)</f>
        <v>#REF!</v>
      </c>
      <c r="V591" s="100" t="e">
        <f>#REF!-U591</f>
        <v>#REF!</v>
      </c>
      <c r="AZ591" s="59"/>
    </row>
    <row r="592" spans="1:52" x14ac:dyDescent="0.2">
      <c r="B592" s="24"/>
      <c r="C592" s="10"/>
      <c r="D592" s="181"/>
      <c r="E592" s="150"/>
      <c r="F592" s="150"/>
      <c r="G592" s="11"/>
      <c r="H592" s="11"/>
      <c r="I592" s="24"/>
      <c r="J592" s="10"/>
      <c r="K592" s="181"/>
      <c r="L592" s="150"/>
      <c r="M592" s="150"/>
      <c r="N592" s="11"/>
      <c r="O592" s="93"/>
      <c r="P592" s="94" t="e">
        <f>#REF!*O592</f>
        <v>#REF!</v>
      </c>
      <c r="Q592" s="13"/>
      <c r="R592" s="93"/>
      <c r="S592" s="93"/>
      <c r="T592" s="94">
        <f t="shared" si="52"/>
        <v>0</v>
      </c>
      <c r="U592" s="94" t="e">
        <f>SUM(#REF!,#REF!,#REF!,#REF!,#REF!,P592,T592)</f>
        <v>#REF!</v>
      </c>
      <c r="V592" s="100" t="e">
        <f>#REF!-U592</f>
        <v>#REF!</v>
      </c>
      <c r="AZ592" s="59"/>
    </row>
    <row r="593" spans="1:52" x14ac:dyDescent="0.2">
      <c r="B593" s="24"/>
      <c r="C593" s="10"/>
      <c r="D593" s="181"/>
      <c r="E593" s="150"/>
      <c r="F593" s="150"/>
      <c r="G593" s="11"/>
      <c r="H593" s="11"/>
      <c r="I593" s="24"/>
      <c r="J593" s="10"/>
      <c r="K593" s="181"/>
      <c r="L593" s="150"/>
      <c r="M593" s="150"/>
      <c r="N593" s="11"/>
      <c r="O593" s="93"/>
      <c r="P593" s="94" t="e">
        <f>#REF!*O593</f>
        <v>#REF!</v>
      </c>
      <c r="Q593" s="13"/>
      <c r="R593" s="93"/>
      <c r="S593" s="93"/>
      <c r="T593" s="94">
        <f t="shared" si="52"/>
        <v>0</v>
      </c>
      <c r="U593" s="94" t="e">
        <f>SUM(#REF!,#REF!,#REF!,#REF!,#REF!,P593,T593)</f>
        <v>#REF!</v>
      </c>
      <c r="V593" s="100" t="e">
        <f>#REF!-U593</f>
        <v>#REF!</v>
      </c>
      <c r="AZ593" s="59"/>
    </row>
    <row r="594" spans="1:52" x14ac:dyDescent="0.2">
      <c r="B594" s="24"/>
      <c r="C594" s="10"/>
      <c r="D594" s="181"/>
      <c r="E594" s="150"/>
      <c r="F594" s="150"/>
      <c r="G594" s="11"/>
      <c r="H594" s="11"/>
      <c r="I594" s="24"/>
      <c r="J594" s="10"/>
      <c r="K594" s="181"/>
      <c r="L594" s="150"/>
      <c r="M594" s="150"/>
      <c r="N594" s="11"/>
      <c r="O594" s="93"/>
      <c r="P594" s="94" t="e">
        <f>#REF!*O594</f>
        <v>#REF!</v>
      </c>
      <c r="Q594" s="13"/>
      <c r="R594" s="93"/>
      <c r="S594" s="93"/>
      <c r="T594" s="94">
        <f t="shared" si="52"/>
        <v>0</v>
      </c>
      <c r="U594" s="94" t="e">
        <f>SUM(#REF!,#REF!,#REF!,#REF!,#REF!,P594,T594)</f>
        <v>#REF!</v>
      </c>
      <c r="V594" s="100" t="e">
        <f>#REF!-U594</f>
        <v>#REF!</v>
      </c>
      <c r="AZ594" s="59"/>
    </row>
    <row r="595" spans="1:52" x14ac:dyDescent="0.2">
      <c r="B595" s="24"/>
      <c r="C595" s="10"/>
      <c r="D595" s="181"/>
      <c r="E595" s="150"/>
      <c r="F595" s="150"/>
      <c r="G595" s="11"/>
      <c r="H595" s="11"/>
      <c r="I595" s="24"/>
      <c r="J595" s="10"/>
      <c r="K595" s="181"/>
      <c r="L595" s="150"/>
      <c r="M595" s="150"/>
      <c r="N595" s="11"/>
      <c r="O595" s="93"/>
      <c r="P595" s="94" t="e">
        <f>#REF!*O595</f>
        <v>#REF!</v>
      </c>
      <c r="Q595" s="13"/>
      <c r="R595" s="93"/>
      <c r="S595" s="93"/>
      <c r="T595" s="94">
        <f t="shared" si="52"/>
        <v>0</v>
      </c>
      <c r="U595" s="94" t="e">
        <f>SUM(#REF!,#REF!,#REF!,#REF!,#REF!,P595,T595)</f>
        <v>#REF!</v>
      </c>
      <c r="V595" s="100" t="e">
        <f>#REF!-U595</f>
        <v>#REF!</v>
      </c>
      <c r="AZ595" s="59"/>
    </row>
    <row r="596" spans="1:52" x14ac:dyDescent="0.2">
      <c r="B596" s="24"/>
      <c r="C596" s="10"/>
      <c r="D596" s="181"/>
      <c r="E596" s="150"/>
      <c r="F596" s="150"/>
      <c r="G596" s="11"/>
      <c r="H596" s="11"/>
      <c r="I596" s="24"/>
      <c r="J596" s="10"/>
      <c r="K596" s="181"/>
      <c r="L596" s="150"/>
      <c r="M596" s="150"/>
      <c r="N596" s="11"/>
      <c r="O596" s="93"/>
      <c r="P596" s="94" t="e">
        <f>#REF!*O596</f>
        <v>#REF!</v>
      </c>
      <c r="Q596" s="13"/>
      <c r="R596" s="93"/>
      <c r="S596" s="93"/>
      <c r="T596" s="94">
        <f t="shared" si="52"/>
        <v>0</v>
      </c>
      <c r="U596" s="94" t="e">
        <f>SUM(#REF!,#REF!,#REF!,#REF!,#REF!,P596,T596)</f>
        <v>#REF!</v>
      </c>
      <c r="V596" s="100" t="e">
        <f>#REF!-U596</f>
        <v>#REF!</v>
      </c>
      <c r="AZ596" s="59"/>
    </row>
    <row r="597" spans="1:52" x14ac:dyDescent="0.2">
      <c r="B597" s="24"/>
      <c r="C597" s="10"/>
      <c r="D597" s="181"/>
      <c r="E597" s="150"/>
      <c r="F597" s="150"/>
      <c r="G597" s="11"/>
      <c r="H597" s="11"/>
      <c r="I597" s="24"/>
      <c r="J597" s="10"/>
      <c r="K597" s="181"/>
      <c r="L597" s="150"/>
      <c r="M597" s="150"/>
      <c r="N597" s="11"/>
      <c r="O597" s="93"/>
      <c r="P597" s="94" t="e">
        <f>#REF!*O597</f>
        <v>#REF!</v>
      </c>
      <c r="Q597" s="13"/>
      <c r="R597" s="93"/>
      <c r="S597" s="93"/>
      <c r="T597" s="94">
        <f t="shared" si="52"/>
        <v>0</v>
      </c>
      <c r="U597" s="94" t="e">
        <f>SUM(#REF!,#REF!,#REF!,#REF!,#REF!,P597,T597)</f>
        <v>#REF!</v>
      </c>
      <c r="V597" s="100" t="e">
        <f>#REF!-U597</f>
        <v>#REF!</v>
      </c>
      <c r="AZ597" s="59"/>
    </row>
    <row r="598" spans="1:52" x14ac:dyDescent="0.2">
      <c r="B598" s="24"/>
      <c r="C598" s="10"/>
      <c r="D598" s="181"/>
      <c r="E598" s="150"/>
      <c r="F598" s="150"/>
      <c r="G598" s="11"/>
      <c r="H598" s="11"/>
      <c r="I598" s="24"/>
      <c r="J598" s="10"/>
      <c r="K598" s="181"/>
      <c r="L598" s="150"/>
      <c r="M598" s="150"/>
      <c r="N598" s="11"/>
      <c r="O598" s="93"/>
      <c r="P598" s="94" t="e">
        <f>#REF!*O598</f>
        <v>#REF!</v>
      </c>
      <c r="Q598" s="13"/>
      <c r="R598" s="93"/>
      <c r="S598" s="93"/>
      <c r="T598" s="94">
        <f t="shared" si="52"/>
        <v>0</v>
      </c>
      <c r="U598" s="94" t="e">
        <f>SUM(#REF!,#REF!,#REF!,#REF!,#REF!,P598,T598)</f>
        <v>#REF!</v>
      </c>
      <c r="V598" s="100" t="e">
        <f>#REF!-U598</f>
        <v>#REF!</v>
      </c>
      <c r="AZ598" s="59"/>
    </row>
    <row r="599" spans="1:52" x14ac:dyDescent="0.2">
      <c r="B599" s="24"/>
      <c r="C599" s="10"/>
      <c r="D599" s="181"/>
      <c r="E599" s="150"/>
      <c r="F599" s="150"/>
      <c r="G599" s="11"/>
      <c r="H599" s="11"/>
      <c r="I599" s="24"/>
      <c r="J599" s="10"/>
      <c r="K599" s="181"/>
      <c r="L599" s="150"/>
      <c r="M599" s="150"/>
      <c r="N599" s="11"/>
      <c r="O599" s="93"/>
      <c r="P599" s="94" t="e">
        <f>#REF!*O599</f>
        <v>#REF!</v>
      </c>
      <c r="Q599" s="13"/>
      <c r="R599" s="93"/>
      <c r="S599" s="93"/>
      <c r="T599" s="94">
        <f t="shared" si="52"/>
        <v>0</v>
      </c>
      <c r="U599" s="94" t="e">
        <f>SUM(#REF!,#REF!,#REF!,#REF!,#REF!,P599,T599)</f>
        <v>#REF!</v>
      </c>
      <c r="V599" s="100" t="e">
        <f>#REF!-U599</f>
        <v>#REF!</v>
      </c>
      <c r="AZ599" s="59"/>
    </row>
    <row r="600" spans="1:52" x14ac:dyDescent="0.2">
      <c r="B600" s="24"/>
      <c r="C600" s="10"/>
      <c r="D600" s="181"/>
      <c r="E600" s="150"/>
      <c r="F600" s="150"/>
      <c r="G600" s="11"/>
      <c r="H600" s="11"/>
      <c r="I600" s="24"/>
      <c r="J600" s="10"/>
      <c r="K600" s="181"/>
      <c r="L600" s="150"/>
      <c r="M600" s="150"/>
      <c r="N600" s="11"/>
      <c r="O600" s="93"/>
      <c r="P600" s="94" t="e">
        <f>#REF!*O600</f>
        <v>#REF!</v>
      </c>
      <c r="Q600" s="13"/>
      <c r="R600" s="93"/>
      <c r="S600" s="93"/>
      <c r="T600" s="94">
        <f t="shared" si="52"/>
        <v>0</v>
      </c>
      <c r="U600" s="94" t="e">
        <f>SUM(#REF!,#REF!,#REF!,#REF!,#REF!,P600,T600)</f>
        <v>#REF!</v>
      </c>
      <c r="V600" s="100" t="e">
        <f>#REF!-U600</f>
        <v>#REF!</v>
      </c>
      <c r="AZ600" s="59"/>
    </row>
    <row r="601" spans="1:52" x14ac:dyDescent="0.2">
      <c r="A601" s="18"/>
      <c r="B601" s="24"/>
      <c r="C601" s="10"/>
      <c r="D601" s="181"/>
      <c r="E601" s="150"/>
      <c r="F601" s="150"/>
      <c r="G601" s="11"/>
      <c r="H601" s="11"/>
      <c r="I601" s="24"/>
      <c r="J601" s="10"/>
      <c r="K601" s="181"/>
      <c r="L601" s="150"/>
      <c r="M601" s="150"/>
      <c r="N601" s="11"/>
      <c r="O601" s="93"/>
      <c r="P601" s="94" t="e">
        <f>#REF!*O601</f>
        <v>#REF!</v>
      </c>
      <c r="Q601" s="13"/>
      <c r="R601" s="93"/>
      <c r="S601" s="93"/>
      <c r="T601" s="94">
        <f t="shared" si="52"/>
        <v>0</v>
      </c>
      <c r="U601" s="94" t="e">
        <f>SUM(#REF!,#REF!,#REF!,#REF!,#REF!,P601,T601)</f>
        <v>#REF!</v>
      </c>
      <c r="V601" s="100" t="e">
        <f>#REF!-U601</f>
        <v>#REF!</v>
      </c>
      <c r="AZ601" s="59"/>
    </row>
    <row r="602" spans="1:52" x14ac:dyDescent="0.2">
      <c r="A602" s="18"/>
      <c r="B602" s="24"/>
      <c r="C602" s="10"/>
      <c r="D602" s="10"/>
      <c r="E602" s="71"/>
      <c r="F602" s="71"/>
      <c r="G602" s="26"/>
      <c r="H602" s="26"/>
      <c r="I602" s="24"/>
      <c r="J602" s="10"/>
      <c r="K602" s="10"/>
      <c r="L602" s="71"/>
      <c r="M602" s="71"/>
      <c r="N602" s="26"/>
      <c r="O602" s="95"/>
      <c r="P602" s="94" t="e">
        <f>#REF!*O602</f>
        <v>#REF!</v>
      </c>
      <c r="Q602" s="25"/>
      <c r="R602" s="95"/>
      <c r="S602" s="95"/>
      <c r="T602" s="94">
        <f t="shared" si="52"/>
        <v>0</v>
      </c>
      <c r="U602" s="94" t="e">
        <f>SUM(#REF!,#REF!,#REF!,#REF!,#REF!,P602,T602)</f>
        <v>#REF!</v>
      </c>
      <c r="V602" s="100" t="e">
        <f>#REF!-U602</f>
        <v>#REF!</v>
      </c>
      <c r="AZ602" s="59"/>
    </row>
    <row r="603" spans="1:52" x14ac:dyDescent="0.2">
      <c r="A603" s="18"/>
      <c r="B603" s="24"/>
      <c r="C603" s="10"/>
      <c r="D603" s="10"/>
      <c r="E603" s="71"/>
      <c r="F603" s="71"/>
      <c r="G603" s="26"/>
      <c r="H603" s="26"/>
      <c r="I603" s="24"/>
      <c r="J603" s="10"/>
      <c r="K603" s="10"/>
      <c r="L603" s="71"/>
      <c r="M603" s="71"/>
      <c r="N603" s="26"/>
      <c r="O603" s="95"/>
      <c r="P603" s="94" t="e">
        <f>#REF!*O603</f>
        <v>#REF!</v>
      </c>
      <c r="Q603" s="25"/>
      <c r="R603" s="95"/>
      <c r="S603" s="95"/>
      <c r="T603" s="94">
        <f t="shared" si="52"/>
        <v>0</v>
      </c>
      <c r="U603" s="94" t="e">
        <f>SUM(#REF!,#REF!,#REF!,#REF!,#REF!,P603,T603)</f>
        <v>#REF!</v>
      </c>
      <c r="V603" s="100" t="e">
        <f>#REF!-U603</f>
        <v>#REF!</v>
      </c>
      <c r="AZ603" s="59"/>
    </row>
    <row r="604" spans="1:52" x14ac:dyDescent="0.2">
      <c r="A604" s="18"/>
      <c r="B604" s="24"/>
      <c r="C604" s="10"/>
      <c r="D604" s="10"/>
      <c r="E604" s="71"/>
      <c r="F604" s="71"/>
      <c r="G604" s="26"/>
      <c r="H604" s="26"/>
      <c r="I604" s="24"/>
      <c r="J604" s="10"/>
      <c r="K604" s="10"/>
      <c r="L604" s="71"/>
      <c r="M604" s="71"/>
      <c r="N604" s="26"/>
      <c r="O604" s="95"/>
      <c r="P604" s="94" t="e">
        <f>#REF!*O604</f>
        <v>#REF!</v>
      </c>
      <c r="Q604" s="25"/>
      <c r="R604" s="95"/>
      <c r="S604" s="95"/>
      <c r="T604" s="94">
        <f t="shared" si="52"/>
        <v>0</v>
      </c>
      <c r="U604" s="94" t="e">
        <f>SUM(#REF!,#REF!,#REF!,#REF!,#REF!,P604,T604)</f>
        <v>#REF!</v>
      </c>
      <c r="V604" s="100" t="e">
        <f>#REF!-U604</f>
        <v>#REF!</v>
      </c>
      <c r="AZ604" s="59"/>
    </row>
    <row r="605" spans="1:52" x14ac:dyDescent="0.2">
      <c r="A605" s="18"/>
      <c r="B605" s="24"/>
      <c r="C605" s="10"/>
      <c r="D605" s="10"/>
      <c r="E605" s="71"/>
      <c r="F605" s="71"/>
      <c r="G605" s="26"/>
      <c r="H605" s="26"/>
      <c r="I605" s="24"/>
      <c r="J605" s="10"/>
      <c r="K605" s="10"/>
      <c r="L605" s="71"/>
      <c r="M605" s="71"/>
      <c r="N605" s="26"/>
      <c r="O605" s="95"/>
      <c r="P605" s="94" t="e">
        <f>#REF!*O605</f>
        <v>#REF!</v>
      </c>
      <c r="Q605" s="25"/>
      <c r="R605" s="95"/>
      <c r="S605" s="95"/>
      <c r="T605" s="94">
        <f t="shared" si="52"/>
        <v>0</v>
      </c>
      <c r="U605" s="94" t="e">
        <f>SUM(#REF!,#REF!,#REF!,#REF!,#REF!,P605,T605)</f>
        <v>#REF!</v>
      </c>
      <c r="V605" s="100" t="e">
        <f>#REF!-U605</f>
        <v>#REF!</v>
      </c>
      <c r="AZ605" s="59"/>
    </row>
    <row r="606" spans="1:52" x14ac:dyDescent="0.2">
      <c r="A606" s="18"/>
      <c r="B606" s="24"/>
      <c r="C606" s="10"/>
      <c r="D606" s="10"/>
      <c r="E606" s="71"/>
      <c r="F606" s="71"/>
      <c r="G606" s="26"/>
      <c r="H606" s="26"/>
      <c r="I606" s="24"/>
      <c r="J606" s="10"/>
      <c r="K606" s="10"/>
      <c r="L606" s="71"/>
      <c r="M606" s="71"/>
      <c r="N606" s="26"/>
      <c r="O606" s="95"/>
      <c r="P606" s="94" t="e">
        <f>#REF!*O606</f>
        <v>#REF!</v>
      </c>
      <c r="Q606" s="25"/>
      <c r="R606" s="95"/>
      <c r="S606" s="95"/>
      <c r="T606" s="94">
        <f t="shared" si="52"/>
        <v>0</v>
      </c>
      <c r="U606" s="94" t="e">
        <f>SUM(#REF!,#REF!,#REF!,#REF!,#REF!,P606,T606)</f>
        <v>#REF!</v>
      </c>
      <c r="V606" s="100" t="e">
        <f>#REF!-U606</f>
        <v>#REF!</v>
      </c>
      <c r="AZ606" s="59"/>
    </row>
    <row r="607" spans="1:52" x14ac:dyDescent="0.2">
      <c r="A607" s="18"/>
      <c r="B607" s="24"/>
      <c r="C607" s="10"/>
      <c r="D607" s="10"/>
      <c r="E607" s="71"/>
      <c r="F607" s="71"/>
      <c r="G607" s="26"/>
      <c r="H607" s="26"/>
      <c r="I607" s="24"/>
      <c r="J607" s="10"/>
      <c r="K607" s="10"/>
      <c r="L607" s="71"/>
      <c r="M607" s="71"/>
      <c r="N607" s="26"/>
      <c r="O607" s="95"/>
      <c r="P607" s="94" t="e">
        <f>#REF!*O607</f>
        <v>#REF!</v>
      </c>
      <c r="Q607" s="25"/>
      <c r="R607" s="95"/>
      <c r="S607" s="95"/>
      <c r="T607" s="94">
        <f t="shared" si="52"/>
        <v>0</v>
      </c>
      <c r="U607" s="94" t="e">
        <f>SUM(#REF!,#REF!,#REF!,#REF!,#REF!,P607,T607)</f>
        <v>#REF!</v>
      </c>
      <c r="V607" s="100" t="e">
        <f>#REF!-U607</f>
        <v>#REF!</v>
      </c>
      <c r="AZ607" s="59"/>
    </row>
    <row r="608" spans="1:52" x14ac:dyDescent="0.2">
      <c r="A608" s="18"/>
      <c r="B608" s="24"/>
      <c r="C608" s="10"/>
      <c r="D608" s="10"/>
      <c r="E608" s="71"/>
      <c r="F608" s="71"/>
      <c r="G608" s="26"/>
      <c r="H608" s="26"/>
      <c r="I608" s="24"/>
      <c r="J608" s="10"/>
      <c r="K608" s="10"/>
      <c r="L608" s="71"/>
      <c r="M608" s="71"/>
      <c r="N608" s="26"/>
      <c r="O608" s="95"/>
      <c r="P608" s="94" t="e">
        <f>#REF!*O608</f>
        <v>#REF!</v>
      </c>
      <c r="Q608" s="25"/>
      <c r="R608" s="95"/>
      <c r="S608" s="95"/>
      <c r="T608" s="94">
        <f t="shared" si="52"/>
        <v>0</v>
      </c>
      <c r="U608" s="94" t="e">
        <f>SUM(#REF!,#REF!,#REF!,#REF!,#REF!,P608,T608)</f>
        <v>#REF!</v>
      </c>
      <c r="V608" s="100" t="e">
        <f>#REF!-U608</f>
        <v>#REF!</v>
      </c>
      <c r="AZ608" s="59"/>
    </row>
    <row r="609" spans="1:52" x14ac:dyDescent="0.2">
      <c r="A609" s="18"/>
      <c r="B609" s="24"/>
      <c r="C609" s="10"/>
      <c r="D609" s="10"/>
      <c r="E609" s="71"/>
      <c r="F609" s="71"/>
      <c r="G609" s="26"/>
      <c r="H609" s="26"/>
      <c r="I609" s="24"/>
      <c r="J609" s="10"/>
      <c r="K609" s="10"/>
      <c r="L609" s="71"/>
      <c r="M609" s="71"/>
      <c r="N609" s="26"/>
      <c r="O609" s="95"/>
      <c r="P609" s="94" t="e">
        <f>#REF!*O609</f>
        <v>#REF!</v>
      </c>
      <c r="Q609" s="25"/>
      <c r="R609" s="95"/>
      <c r="S609" s="95"/>
      <c r="T609" s="94">
        <f t="shared" si="52"/>
        <v>0</v>
      </c>
      <c r="U609" s="94" t="e">
        <f>SUM(#REF!,#REF!,#REF!,#REF!,#REF!,P609,T609)</f>
        <v>#REF!</v>
      </c>
      <c r="V609" s="100" t="e">
        <f>#REF!-U609</f>
        <v>#REF!</v>
      </c>
      <c r="AZ609" s="59"/>
    </row>
    <row r="610" spans="1:52" x14ac:dyDescent="0.2">
      <c r="A610" s="18"/>
      <c r="B610" s="24"/>
      <c r="C610" s="12"/>
      <c r="D610" s="12"/>
      <c r="E610" s="71"/>
      <c r="F610" s="71"/>
      <c r="G610" s="26"/>
      <c r="H610" s="26"/>
      <c r="I610" s="24"/>
      <c r="J610" s="12"/>
      <c r="K610" s="12"/>
      <c r="L610" s="71"/>
      <c r="M610" s="71"/>
      <c r="N610" s="26"/>
      <c r="O610" s="96"/>
      <c r="P610" s="94" t="e">
        <f>#REF!*O610</f>
        <v>#REF!</v>
      </c>
      <c r="Q610" s="25"/>
      <c r="R610" s="95"/>
      <c r="S610" s="96"/>
      <c r="T610" s="94">
        <f t="shared" si="52"/>
        <v>0</v>
      </c>
      <c r="U610" s="94" t="e">
        <f>SUM(#REF!,#REF!,#REF!,#REF!,#REF!,P610,T610)</f>
        <v>#REF!</v>
      </c>
      <c r="V610" s="100" t="e">
        <f>#REF!-U610</f>
        <v>#REF!</v>
      </c>
      <c r="AZ610" s="59"/>
    </row>
    <row r="611" spans="1:52" ht="13.5" thickBot="1" x14ac:dyDescent="0.25">
      <c r="A611" s="18"/>
      <c r="B611" s="24"/>
      <c r="C611" s="12"/>
      <c r="D611" s="12"/>
      <c r="E611" s="71"/>
      <c r="F611" s="71"/>
      <c r="G611" s="26"/>
      <c r="H611" s="26"/>
      <c r="I611" s="24"/>
      <c r="J611" s="12"/>
      <c r="K611" s="12"/>
      <c r="L611" s="71"/>
      <c r="M611" s="71"/>
      <c r="N611" s="26"/>
      <c r="O611" s="96"/>
      <c r="P611" s="94" t="e">
        <f>#REF!*O611</f>
        <v>#REF!</v>
      </c>
      <c r="Q611" s="25"/>
      <c r="R611" s="95"/>
      <c r="S611" s="96"/>
      <c r="T611" s="94">
        <f t="shared" si="52"/>
        <v>0</v>
      </c>
      <c r="U611" s="94" t="e">
        <f>SUM(#REF!,#REF!,#REF!,#REF!,#REF!,P611,T611)</f>
        <v>#REF!</v>
      </c>
      <c r="V611" s="100" t="e">
        <f>#REF!-U611</f>
        <v>#REF!</v>
      </c>
      <c r="AZ611" s="59"/>
    </row>
    <row r="612" spans="1:52" ht="13.5" thickBot="1" x14ac:dyDescent="0.25">
      <c r="A612" s="18"/>
      <c r="B612" s="169" t="s">
        <v>30</v>
      </c>
      <c r="C612" s="174"/>
      <c r="D612" s="174"/>
      <c r="E612" s="174"/>
      <c r="F612" s="174"/>
      <c r="G612" s="174"/>
      <c r="H612" s="174"/>
      <c r="I612" s="169" t="s">
        <v>30</v>
      </c>
      <c r="J612" s="174"/>
      <c r="K612" s="174"/>
      <c r="L612" s="174"/>
      <c r="M612" s="174"/>
      <c r="N612" s="174"/>
      <c r="O612" s="173"/>
      <c r="P612" s="172" t="e">
        <f>SUM(P583:P611)</f>
        <v>#REF!</v>
      </c>
      <c r="Q612" s="172"/>
      <c r="R612" s="172"/>
      <c r="S612" s="173"/>
      <c r="T612" s="173">
        <f>SUM(T583:T611)</f>
        <v>0</v>
      </c>
      <c r="U612" s="173" t="e">
        <f t="shared" ref="U612" si="53">SUM(V583:V611)</f>
        <v>#REF!</v>
      </c>
      <c r="V612" s="176">
        <f t="shared" ref="V612" si="54">SUM(W583:W611)</f>
        <v>0</v>
      </c>
      <c r="AY612" s="59"/>
      <c r="AZ612" s="59"/>
    </row>
  </sheetData>
  <sheetProtection selectLockedCells="1"/>
  <mergeCells count="3">
    <mergeCell ref="P17:Q17"/>
    <mergeCell ref="B2:D2"/>
    <mergeCell ref="B4:D4"/>
  </mergeCells>
  <dataValidations count="1">
    <dataValidation type="whole" allowBlank="1" showInputMessage="1" showErrorMessage="1" sqref="E319:F347 E550:F578 E352:F380 E385:F413 E418:F446 E451:F479 E484:F512 E517:F545 E583:F611 L319:M347 L550:M578 L352:M380 L385:M413 L418:M446 L451:M479 L484:M512 L517:M545 L583:M611" xr:uid="{00000000-0002-0000-0A00-000000000000}">
      <formula1>2</formula1>
      <formula2>10</formula2>
    </dataValidation>
  </dataValidations>
  <pageMargins left="0.98425196850393704" right="0.98425196850393704" top="0.98425196850393704" bottom="0.98425196850393704" header="0.51181102362204722" footer="0.51181102362204722"/>
  <pageSetup paperSize="8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FD977A-FFD7-47E8-BE55-FAB246F673E7}">
          <x14:formula1>
            <xm:f>'Kerngegevens Intern'!$A$5:$A$6</xm:f>
          </x14:formula1>
          <xm:sqref>K20:K28 K33:K40 K45:K52 K57:K66 K71:K78 K83:K91 K96:K104 K109:K117 K122:K130 D20:D28 D33:D40 D45:D52 D57:D66 D71:D78 D83:D91 D96:D104 D109:D117 D122:D130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AAB1-1FDA-4C62-A26C-8660F9A1A8E7}">
  <sheetPr>
    <tabColor rgb="FFFFC000"/>
  </sheetPr>
  <dimension ref="A4:A35"/>
  <sheetViews>
    <sheetView workbookViewId="0">
      <selection activeCell="A31" sqref="A31:A35"/>
    </sheetView>
  </sheetViews>
  <sheetFormatPr defaultRowHeight="12.75" x14ac:dyDescent="0.2"/>
  <cols>
    <col min="1" max="1" width="45.5703125" bestFit="1" customWidth="1"/>
    <col min="4" max="4" width="10" bestFit="1" customWidth="1"/>
    <col min="7" max="7" width="13.42578125" bestFit="1" customWidth="1"/>
    <col min="8" max="8" width="20" bestFit="1" customWidth="1"/>
  </cols>
  <sheetData>
    <row r="4" spans="1:1" x14ac:dyDescent="0.2">
      <c r="A4" s="177" t="s">
        <v>56</v>
      </c>
    </row>
    <row r="5" spans="1:1" x14ac:dyDescent="0.2">
      <c r="A5" s="178" t="s">
        <v>57</v>
      </c>
    </row>
    <row r="6" spans="1:1" x14ac:dyDescent="0.2">
      <c r="A6" s="178" t="s">
        <v>58</v>
      </c>
    </row>
    <row r="8" spans="1:1" x14ac:dyDescent="0.2">
      <c r="A8" s="178"/>
    </row>
    <row r="9" spans="1:1" x14ac:dyDescent="0.2">
      <c r="A9" s="177" t="s">
        <v>118</v>
      </c>
    </row>
    <row r="10" spans="1:1" x14ac:dyDescent="0.2">
      <c r="A10" s="241" t="s">
        <v>79</v>
      </c>
    </row>
    <row r="11" spans="1:1" x14ac:dyDescent="0.2">
      <c r="A11" s="241" t="s">
        <v>80</v>
      </c>
    </row>
    <row r="12" spans="1:1" x14ac:dyDescent="0.2">
      <c r="A12" s="241"/>
    </row>
    <row r="13" spans="1:1" x14ac:dyDescent="0.2">
      <c r="A13" s="177" t="s">
        <v>119</v>
      </c>
    </row>
    <row r="14" spans="1:1" x14ac:dyDescent="0.2">
      <c r="A14" s="241" t="s">
        <v>81</v>
      </c>
    </row>
    <row r="15" spans="1:1" x14ac:dyDescent="0.2">
      <c r="A15" s="241" t="s">
        <v>82</v>
      </c>
    </row>
    <row r="16" spans="1:1" x14ac:dyDescent="0.2">
      <c r="A16" s="241" t="s">
        <v>83</v>
      </c>
    </row>
    <row r="17" spans="1:1" x14ac:dyDescent="0.2">
      <c r="A17" s="241" t="s">
        <v>84</v>
      </c>
    </row>
    <row r="18" spans="1:1" x14ac:dyDescent="0.2">
      <c r="A18" s="241" t="s">
        <v>85</v>
      </c>
    </row>
    <row r="19" spans="1:1" x14ac:dyDescent="0.2">
      <c r="A19" s="241"/>
    </row>
    <row r="20" spans="1:1" x14ac:dyDescent="0.2">
      <c r="A20" s="177" t="s">
        <v>120</v>
      </c>
    </row>
    <row r="21" spans="1:1" x14ac:dyDescent="0.2">
      <c r="A21" s="433" t="s">
        <v>121</v>
      </c>
    </row>
    <row r="23" spans="1:1" x14ac:dyDescent="0.2">
      <c r="A23" s="373" t="s">
        <v>21</v>
      </c>
    </row>
    <row r="24" spans="1:1" x14ac:dyDescent="0.2">
      <c r="A24" s="241" t="s">
        <v>103</v>
      </c>
    </row>
    <row r="25" spans="1:1" x14ac:dyDescent="0.2">
      <c r="A25" s="241" t="s">
        <v>101</v>
      </c>
    </row>
    <row r="26" spans="1:1" x14ac:dyDescent="0.2">
      <c r="A26" s="241" t="s">
        <v>102</v>
      </c>
    </row>
    <row r="27" spans="1:1" x14ac:dyDescent="0.2">
      <c r="A27" s="241" t="s">
        <v>104</v>
      </c>
    </row>
    <row r="28" spans="1:1" x14ac:dyDescent="0.2">
      <c r="A28" s="241" t="s">
        <v>105</v>
      </c>
    </row>
    <row r="29" spans="1:1" x14ac:dyDescent="0.2">
      <c r="A29" s="241" t="s">
        <v>106</v>
      </c>
    </row>
    <row r="31" spans="1:1" x14ac:dyDescent="0.2">
      <c r="A31" s="373" t="s">
        <v>136</v>
      </c>
    </row>
    <row r="32" spans="1:1" x14ac:dyDescent="0.2">
      <c r="A32" s="241" t="s">
        <v>137</v>
      </c>
    </row>
    <row r="33" spans="1:1" x14ac:dyDescent="0.2">
      <c r="A33" s="241" t="s">
        <v>131</v>
      </c>
    </row>
    <row r="34" spans="1:1" x14ac:dyDescent="0.2">
      <c r="A34" s="241" t="s">
        <v>133</v>
      </c>
    </row>
    <row r="35" spans="1:1" x14ac:dyDescent="0.2">
      <c r="A35" s="241" t="s">
        <v>132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9</vt:i4>
      </vt:variant>
    </vt:vector>
  </HeadingPairs>
  <TitlesOfParts>
    <vt:vector size="17" baseType="lpstr">
      <vt:lpstr>Own contribution</vt:lpstr>
      <vt:lpstr>Total overview</vt:lpstr>
      <vt:lpstr>Labour cost specs </vt:lpstr>
      <vt:lpstr>Travel &amp; Stay specifications</vt:lpstr>
      <vt:lpstr>Hardware spec Partners</vt:lpstr>
      <vt:lpstr>Third party cost specs</vt:lpstr>
      <vt:lpstr>Hardware spec Third Party</vt:lpstr>
      <vt:lpstr>Kerngegevens Intern</vt:lpstr>
      <vt:lpstr>'Hardware spec Partners'!Afdrukbereik</vt:lpstr>
      <vt:lpstr>'Hardware spec Third Party'!Afdrukbereik</vt:lpstr>
      <vt:lpstr>'Labour cost specs '!Afdrukbereik</vt:lpstr>
      <vt:lpstr>'Third party cost specs'!Afdrukbereik</vt:lpstr>
      <vt:lpstr>'Total overview'!Afdrukbereik</vt:lpstr>
      <vt:lpstr>'Travel &amp; Stay specifications'!Afdrukbereik</vt:lpstr>
      <vt:lpstr>'Hardware spec Partners'!Afdruktitels</vt:lpstr>
      <vt:lpstr>'Hardware spec Third Party'!Afdruktitels</vt:lpstr>
      <vt:lpstr>'Third party cost specs'!Afdruktitels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Oord, mr. C.W.G. (Chequita)</cp:lastModifiedBy>
  <cp:revision/>
  <cp:lastPrinted>2017-02-07T10:48:07Z</cp:lastPrinted>
  <dcterms:created xsi:type="dcterms:W3CDTF">1998-07-30T08:43:37Z</dcterms:created>
  <dcterms:modified xsi:type="dcterms:W3CDTF">2020-07-31T10:50:07Z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