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DR\Contentmanagement\Opdrachten 2023\Opmaak pdf\Orange Corners Innovation Fund (OCIF) (Natalie)\augustus\"/>
    </mc:Choice>
  </mc:AlternateContent>
  <xr:revisionPtr revIDLastSave="0" documentId="14_{64FD1A96-5781-4078-A448-E6A87D4DF4F3}" xr6:coauthVersionLast="47" xr6:coauthVersionMax="47" xr10:uidLastSave="{00000000-0000-0000-0000-000000000000}"/>
  <bookViews>
    <workbookView xWindow="-120" yWindow="-120" windowWidth="29040" windowHeight="15840" tabRatio="736" xr2:uid="{AAE43F93-710A-4772-B72F-6048E3B41BC2}"/>
  </bookViews>
  <sheets>
    <sheet name="Overview" sheetId="14" r:id="rId1"/>
    <sheet name="I Fund management" sheetId="8" r:id="rId2"/>
    <sheet name="II TA &amp; networking" sheetId="11" r:id="rId3"/>
    <sheet name="III Direct financial support" sheetId="13" r:id="rId4"/>
    <sheet name="IV Own contribution" sheetId="7" r:id="rId5"/>
    <sheet name="V KPIs" sheetId="15" r:id="rId6"/>
    <sheet name="VI Liquidity Forecast" sheetId="17" r:id="rId7"/>
    <sheet name="Data validation" sheetId="6" r:id="rId8"/>
  </sheets>
  <definedNames>
    <definedName name="_xlnm.Print_Area" localSheetId="1">'I Fund management'!$A$1:$Y$80</definedName>
    <definedName name="_xlnm.Print_Area" localSheetId="2">'II TA &amp; networking'!$A$1:$Y$104</definedName>
    <definedName name="_xlnm.Print_Area" localSheetId="3">'III Direct financial support'!$A$1:$Q$75</definedName>
    <definedName name="_xlnm.Print_Area" localSheetId="4">'IV Own contribution'!$A$1:$V$27</definedName>
    <definedName name="_xlnm.Print_Area" localSheetId="0">Overview!$A$1:$J$38</definedName>
    <definedName name="_xlnm.Print_Area" localSheetId="6">'VI Liquidity Forecast'!$A$1:$L$14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4" l="1"/>
  <c r="D23" i="14"/>
  <c r="E23" i="14"/>
  <c r="F23" i="14"/>
  <c r="G23" i="14"/>
  <c r="H23" i="14"/>
  <c r="I23" i="14"/>
  <c r="C23" i="14"/>
  <c r="D22" i="14"/>
  <c r="E22" i="14"/>
  <c r="F22" i="14"/>
  <c r="G22" i="14"/>
  <c r="H22" i="14"/>
  <c r="I22" i="14"/>
  <c r="C22" i="14"/>
  <c r="D21" i="14"/>
  <c r="E21" i="14"/>
  <c r="F21" i="14"/>
  <c r="G21" i="14"/>
  <c r="H21" i="14"/>
  <c r="I21" i="14"/>
  <c r="C21" i="14"/>
  <c r="D20" i="14"/>
  <c r="E20" i="14"/>
  <c r="F20" i="14"/>
  <c r="G20" i="14"/>
  <c r="H20" i="14"/>
  <c r="I20" i="14"/>
  <c r="C20" i="14"/>
  <c r="C24" i="14" s="1"/>
  <c r="J74" i="13"/>
  <c r="I74" i="13"/>
  <c r="H74" i="13"/>
  <c r="G74" i="13"/>
  <c r="F74" i="13"/>
  <c r="E74" i="13"/>
  <c r="D74" i="13"/>
  <c r="C74" i="13"/>
  <c r="Q31" i="8"/>
  <c r="P52" i="8"/>
  <c r="J52" i="8"/>
  <c r="J77" i="8"/>
  <c r="Q56" i="8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53" i="13"/>
  <c r="P101" i="11"/>
  <c r="O101" i="11"/>
  <c r="N101" i="11"/>
  <c r="M101" i="11"/>
  <c r="L101" i="11"/>
  <c r="K101" i="11"/>
  <c r="J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101" i="11" s="1"/>
  <c r="P76" i="11"/>
  <c r="O76" i="11"/>
  <c r="N76" i="11"/>
  <c r="M76" i="11"/>
  <c r="L76" i="11"/>
  <c r="K76" i="11"/>
  <c r="J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76" i="11" s="1"/>
  <c r="P51" i="11"/>
  <c r="O51" i="11"/>
  <c r="N51" i="11"/>
  <c r="M51" i="11"/>
  <c r="L51" i="11"/>
  <c r="K51" i="11"/>
  <c r="J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51" i="11" s="1"/>
  <c r="P26" i="11"/>
  <c r="P103" i="11" s="1"/>
  <c r="O26" i="11"/>
  <c r="O103" i="11" s="1"/>
  <c r="N26" i="11"/>
  <c r="N103" i="11" s="1"/>
  <c r="M26" i="11"/>
  <c r="M103" i="11" s="1"/>
  <c r="L26" i="11"/>
  <c r="L103" i="11" s="1"/>
  <c r="K26" i="11"/>
  <c r="K103" i="11" s="1"/>
  <c r="J26" i="11"/>
  <c r="J103" i="11" s="1"/>
  <c r="R25" i="11"/>
  <c r="Q25" i="11"/>
  <c r="R24" i="11"/>
  <c r="Q24" i="11"/>
  <c r="R23" i="11"/>
  <c r="Q23" i="11"/>
  <c r="R22" i="11"/>
  <c r="Q22" i="11"/>
  <c r="R21" i="11"/>
  <c r="Q21" i="11"/>
  <c r="R20" i="11"/>
  <c r="Q20" i="11"/>
  <c r="R19" i="11"/>
  <c r="Q19" i="11"/>
  <c r="R18" i="11"/>
  <c r="Q18" i="11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9" i="11"/>
  <c r="Q9" i="11"/>
  <c r="R8" i="11"/>
  <c r="Q8" i="11"/>
  <c r="R7" i="11"/>
  <c r="Q7" i="11"/>
  <c r="R6" i="11"/>
  <c r="Q6" i="11"/>
  <c r="R5" i="11"/>
  <c r="R26" i="11" s="1"/>
  <c r="Q5" i="11"/>
  <c r="Q26" i="11" s="1"/>
  <c r="Q103" i="11" s="1"/>
  <c r="J26" i="8"/>
  <c r="J79" i="8" s="1"/>
  <c r="H26" i="7"/>
  <c r="C32" i="14" s="1"/>
  <c r="N26" i="7"/>
  <c r="I32" i="14" s="1"/>
  <c r="M26" i="7"/>
  <c r="H32" i="14" s="1"/>
  <c r="L26" i="7"/>
  <c r="G32" i="14" s="1"/>
  <c r="K26" i="7"/>
  <c r="F32" i="14" s="1"/>
  <c r="J26" i="7"/>
  <c r="E32" i="14" s="1"/>
  <c r="I26" i="7"/>
  <c r="D32" i="14" s="1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26" i="7" s="1"/>
  <c r="J23" i="14"/>
  <c r="J22" i="14"/>
  <c r="J21" i="14"/>
  <c r="D24" i="14"/>
  <c r="E24" i="14"/>
  <c r="F24" i="14"/>
  <c r="G24" i="14"/>
  <c r="H24" i="14"/>
  <c r="I24" i="14"/>
  <c r="I15" i="14"/>
  <c r="O52" i="8"/>
  <c r="H15" i="14" s="1"/>
  <c r="N52" i="8"/>
  <c r="G15" i="14" s="1"/>
  <c r="M52" i="8"/>
  <c r="F15" i="14" s="1"/>
  <c r="L52" i="8"/>
  <c r="E15" i="14" s="1"/>
  <c r="K52" i="8"/>
  <c r="D15" i="14" s="1"/>
  <c r="Q5" i="8"/>
  <c r="R5" i="8"/>
  <c r="P26" i="8"/>
  <c r="O26" i="8"/>
  <c r="N26" i="8"/>
  <c r="M26" i="8"/>
  <c r="L26" i="8"/>
  <c r="K26" i="8"/>
  <c r="C14" i="14"/>
  <c r="D41" i="13"/>
  <c r="E41" i="13"/>
  <c r="F41" i="13"/>
  <c r="G41" i="13"/>
  <c r="H41" i="13"/>
  <c r="I41" i="13"/>
  <c r="C41" i="13"/>
  <c r="D40" i="13"/>
  <c r="E40" i="13"/>
  <c r="F40" i="13"/>
  <c r="G40" i="13"/>
  <c r="H40" i="13"/>
  <c r="I40" i="13"/>
  <c r="C40" i="13"/>
  <c r="D32" i="13"/>
  <c r="E32" i="13"/>
  <c r="F32" i="13"/>
  <c r="G32" i="13"/>
  <c r="H32" i="13"/>
  <c r="I32" i="13"/>
  <c r="C32" i="13"/>
  <c r="D28" i="13"/>
  <c r="E28" i="13"/>
  <c r="F28" i="13"/>
  <c r="G28" i="13"/>
  <c r="H28" i="13"/>
  <c r="I28" i="13"/>
  <c r="C28" i="13"/>
  <c r="C27" i="13"/>
  <c r="D27" i="13"/>
  <c r="E27" i="13"/>
  <c r="F27" i="13"/>
  <c r="G27" i="13"/>
  <c r="H27" i="13"/>
  <c r="I27" i="13"/>
  <c r="C29" i="13"/>
  <c r="C27" i="14" s="1"/>
  <c r="D29" i="13"/>
  <c r="D27" i="14" s="1"/>
  <c r="E29" i="13"/>
  <c r="E27" i="14" s="1"/>
  <c r="F29" i="13"/>
  <c r="F27" i="14" s="1"/>
  <c r="G29" i="13"/>
  <c r="G27" i="14" s="1"/>
  <c r="H29" i="13"/>
  <c r="H27" i="14" s="1"/>
  <c r="I29" i="13"/>
  <c r="I27" i="14" s="1"/>
  <c r="J28" i="13"/>
  <c r="J27" i="13"/>
  <c r="J29" i="13" s="1"/>
  <c r="J32" i="14" l="1"/>
  <c r="D14" i="14"/>
  <c r="E14" i="14"/>
  <c r="F14" i="14"/>
  <c r="G14" i="14"/>
  <c r="H14" i="14"/>
  <c r="I14" i="14"/>
  <c r="J20" i="14"/>
  <c r="J24" i="14" s="1"/>
  <c r="J27" i="14"/>
  <c r="C15" i="14"/>
  <c r="J32" i="13"/>
  <c r="J35" i="13" s="1"/>
  <c r="C35" i="13"/>
  <c r="C28" i="14" s="1"/>
  <c r="C34" i="13"/>
  <c r="C39" i="13" s="1"/>
  <c r="C33" i="13"/>
  <c r="I35" i="13"/>
  <c r="I28" i="14" s="1"/>
  <c r="I29" i="14" s="1"/>
  <c r="I34" i="13"/>
  <c r="I39" i="13" s="1"/>
  <c r="I33" i="13"/>
  <c r="H35" i="13"/>
  <c r="H28" i="14" s="1"/>
  <c r="H29" i="14" s="1"/>
  <c r="H34" i="13"/>
  <c r="H39" i="13" s="1"/>
  <c r="H33" i="13"/>
  <c r="G35" i="13"/>
  <c r="G28" i="14" s="1"/>
  <c r="G29" i="14" s="1"/>
  <c r="G34" i="13"/>
  <c r="G39" i="13" s="1"/>
  <c r="G33" i="13"/>
  <c r="F35" i="13"/>
  <c r="F28" i="14" s="1"/>
  <c r="F29" i="14" s="1"/>
  <c r="F34" i="13"/>
  <c r="F39" i="13" s="1"/>
  <c r="F33" i="13"/>
  <c r="E35" i="13"/>
  <c r="E28" i="14" s="1"/>
  <c r="E29" i="14" s="1"/>
  <c r="E34" i="13"/>
  <c r="E39" i="13" s="1"/>
  <c r="E33" i="13"/>
  <c r="D35" i="13"/>
  <c r="D28" i="14" s="1"/>
  <c r="D29" i="14" s="1"/>
  <c r="D34" i="13"/>
  <c r="D39" i="13" s="1"/>
  <c r="D33" i="13"/>
  <c r="J14" i="14" l="1"/>
  <c r="J28" i="14"/>
  <c r="C29" i="14"/>
  <c r="J29" i="14"/>
  <c r="J15" i="14"/>
  <c r="D43" i="13"/>
  <c r="D44" i="13"/>
  <c r="E44" i="13"/>
  <c r="E45" i="13"/>
  <c r="F45" i="13"/>
  <c r="F46" i="13"/>
  <c r="G46" i="13"/>
  <c r="G47" i="13"/>
  <c r="H47" i="13"/>
  <c r="H48" i="13"/>
  <c r="I49" i="13"/>
  <c r="J49" i="13" s="1"/>
  <c r="I48" i="13"/>
  <c r="C44" i="13"/>
  <c r="J42" i="13" s="1"/>
  <c r="C43" i="13"/>
  <c r="J43" i="13" s="1"/>
  <c r="J33" i="13"/>
  <c r="J34" i="13"/>
  <c r="J39" i="13" s="1"/>
  <c r="J48" i="13" l="1"/>
  <c r="J47" i="13"/>
  <c r="J46" i="13"/>
  <c r="J45" i="13"/>
  <c r="J44" i="13"/>
  <c r="J50" i="13" l="1"/>
  <c r="K77" i="8"/>
  <c r="L77" i="8"/>
  <c r="M77" i="8"/>
  <c r="N77" i="8"/>
  <c r="O77" i="8"/>
  <c r="P77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I16" i="14" l="1"/>
  <c r="I17" i="14" s="1"/>
  <c r="I34" i="14" s="1"/>
  <c r="P79" i="8"/>
  <c r="H16" i="14"/>
  <c r="H17" i="14" s="1"/>
  <c r="H34" i="14" s="1"/>
  <c r="O79" i="8"/>
  <c r="G16" i="14"/>
  <c r="G17" i="14" s="1"/>
  <c r="G34" i="14" s="1"/>
  <c r="N79" i="8"/>
  <c r="F16" i="14"/>
  <c r="F17" i="14" s="1"/>
  <c r="F34" i="14" s="1"/>
  <c r="M79" i="8"/>
  <c r="E16" i="14"/>
  <c r="E17" i="14" s="1"/>
  <c r="E34" i="14" s="1"/>
  <c r="L79" i="8"/>
  <c r="D16" i="14"/>
  <c r="D17" i="14" s="1"/>
  <c r="D34" i="14" s="1"/>
  <c r="K79" i="8"/>
  <c r="C16" i="14"/>
  <c r="C17" i="14" s="1"/>
  <c r="C34" i="14" s="1"/>
  <c r="Q26" i="8"/>
  <c r="Q52" i="8"/>
  <c r="Q79" i="8" s="1"/>
  <c r="F5" i="17" l="1"/>
  <c r="H27" i="7"/>
  <c r="F6" i="17"/>
  <c r="I27" i="7"/>
  <c r="F7" i="17"/>
  <c r="J27" i="7"/>
  <c r="F8" i="17"/>
  <c r="K27" i="7"/>
  <c r="F9" i="17"/>
  <c r="L27" i="7"/>
  <c r="F10" i="17"/>
  <c r="M27" i="7"/>
  <c r="F11" i="17"/>
  <c r="N27" i="7"/>
  <c r="J16" i="14"/>
  <c r="J17" i="14" s="1"/>
  <c r="J34" i="14" l="1"/>
  <c r="D37" i="14" s="1"/>
  <c r="F12" i="17" l="1"/>
  <c r="O27" i="7"/>
  <c r="D38" i="14"/>
</calcChain>
</file>

<file path=xl/sharedStrings.xml><?xml version="1.0" encoding="utf-8"?>
<sst xmlns="http://schemas.openxmlformats.org/spreadsheetml/2006/main" count="399" uniqueCount="200">
  <si>
    <t>Orange Corners Innovation Fund (OCIF)</t>
  </si>
  <si>
    <t>Project title</t>
  </si>
  <si>
    <t>Project start date</t>
  </si>
  <si>
    <t>Project end date</t>
  </si>
  <si>
    <t>OCIF contribution %</t>
  </si>
  <si>
    <t>Year 1</t>
  </si>
  <si>
    <t>Year 2</t>
  </si>
  <si>
    <t>Year 3</t>
  </si>
  <si>
    <t>Year 4</t>
  </si>
  <si>
    <t>Year 5</t>
  </si>
  <si>
    <t>Year 6</t>
  </si>
  <si>
    <t>Year 7</t>
  </si>
  <si>
    <t>Total</t>
  </si>
  <si>
    <t>B. Total Costs and Travel Per Diem</t>
  </si>
  <si>
    <t>C. Total costs Track II</t>
  </si>
  <si>
    <t>A. Total own contribution</t>
  </si>
  <si>
    <t xml:space="preserve">Criteria </t>
  </si>
  <si>
    <t>Percentage</t>
  </si>
  <si>
    <t>Expert Type</t>
  </si>
  <si>
    <t>Organisation</t>
  </si>
  <si>
    <t>Number of productive hours per year (&gt;1550)</t>
  </si>
  <si>
    <t>No. of hours 
year 1</t>
  </si>
  <si>
    <t>No. of hours year 2</t>
  </si>
  <si>
    <t>No. of hours year 3</t>
  </si>
  <si>
    <t>No. of hours year 4</t>
  </si>
  <si>
    <t>No. of hours year 5</t>
  </si>
  <si>
    <t>No. of hours year 6</t>
  </si>
  <si>
    <t>No. of hours year 7</t>
  </si>
  <si>
    <t>Budget</t>
  </si>
  <si>
    <t>Hours</t>
  </si>
  <si>
    <t>Justification</t>
  </si>
  <si>
    <t xml:space="preserve">Specification </t>
  </si>
  <si>
    <t>Destination</t>
  </si>
  <si>
    <t xml:space="preserve">Organisation </t>
  </si>
  <si>
    <t>Description of costs</t>
  </si>
  <si>
    <t>Per unit</t>
  </si>
  <si>
    <t>Unit value</t>
  </si>
  <si>
    <t>Costs
year 1</t>
  </si>
  <si>
    <t>Costs
year 2</t>
  </si>
  <si>
    <t>Costs
year 3</t>
  </si>
  <si>
    <t>Costs
year 4</t>
  </si>
  <si>
    <t>Costs
year 5</t>
  </si>
  <si>
    <t>Costs
year 6</t>
  </si>
  <si>
    <t>Costs
year 7</t>
  </si>
  <si>
    <t>A. Assumptions</t>
  </si>
  <si>
    <t>Track I</t>
  </si>
  <si>
    <t>Number of months support per startup</t>
  </si>
  <si>
    <t>Size monthly allowance per startup</t>
  </si>
  <si>
    <t>Size prototype voucher per startup</t>
  </si>
  <si>
    <t>Track II</t>
  </si>
  <si>
    <t>Defection rate</t>
  </si>
  <si>
    <t>Interest rate</t>
  </si>
  <si>
    <t>Months</t>
  </si>
  <si>
    <t>Loan duration</t>
  </si>
  <si>
    <t>Grace period</t>
  </si>
  <si>
    <t>Costs monthly allowance</t>
  </si>
  <si>
    <t>Costs prototype voucher</t>
  </si>
  <si>
    <t>B. Total costs Track I</t>
  </si>
  <si>
    <t>Total amount allocated</t>
  </si>
  <si>
    <t>Grants allocated</t>
  </si>
  <si>
    <t>Loans allocated</t>
  </si>
  <si>
    <t>Year 8</t>
  </si>
  <si>
    <t>Description of activities revolving fund</t>
  </si>
  <si>
    <t>A. Own contribution</t>
  </si>
  <si>
    <t>Provide Targets for each KPI per year</t>
  </si>
  <si>
    <t>Reporting period</t>
  </si>
  <si>
    <t>Gender</t>
  </si>
  <si>
    <t># of innovative ideas, products or services that deal with local challenges or needs that have not been met before (product innovation)</t>
  </si>
  <si>
    <t># of innovative ideas, products or services that deal with local challenges or needs that have not been met before (process innovation)</t>
  </si>
  <si>
    <t># of innovative ideas, products or services that deal with local challenges or needs that have not been met before (marketing innovation)</t>
  </si>
  <si>
    <t># of innovative ideas, products or services that deal with local challenges or needs that have not been met before (organisational innovation)</t>
  </si>
  <si>
    <t># of jobs supported (total youth)</t>
  </si>
  <si>
    <t># of jobs supported (total)</t>
  </si>
  <si>
    <t># of jobs created (total youth)</t>
  </si>
  <si>
    <t># of jobs created (total)</t>
  </si>
  <si>
    <t>% of companies still operating 1 year after completion of the project</t>
  </si>
  <si>
    <t>Contribution to SDG 1 No poverty</t>
  </si>
  <si>
    <t>Contribution to SDG 2 Zero Hunger</t>
  </si>
  <si>
    <t>Contribution to SDG 3 Good Health and Welbeing</t>
  </si>
  <si>
    <t>Contribution to SDG 4 Quality Education</t>
  </si>
  <si>
    <t>Contribution to SDG 5 Gender Equality</t>
  </si>
  <si>
    <t>Contribution to SDG6 Clean Water and Sanitation</t>
  </si>
  <si>
    <t>Contribution to SDG7 Affordable and Clean Energy</t>
  </si>
  <si>
    <t>Contribution to SDG8 Decent work and Economic Growth</t>
  </si>
  <si>
    <t>Contribution to SDG9 Industry, Innovation and Infrastructure</t>
  </si>
  <si>
    <t>Contribution to SDG10 Reduced Inequalities</t>
  </si>
  <si>
    <t>Contribution to SDG11 Sustainbile Cities and Communities</t>
  </si>
  <si>
    <t>Contribution to SDG12 Responsible Consumption and Production</t>
  </si>
  <si>
    <t>Contribution to SDG13 Climate Action</t>
  </si>
  <si>
    <t>Contribution to SDG14 Life Below Water</t>
  </si>
  <si>
    <t>Contribution to SDG15 Life on Land</t>
  </si>
  <si>
    <t>Contribution to SDG16 Peace Justice and Strong Institutions</t>
  </si>
  <si>
    <t>Contribution to SDG17 Partnerships for the Goals</t>
  </si>
  <si>
    <t>Female</t>
  </si>
  <si>
    <t>Male</t>
  </si>
  <si>
    <t>Fund management type</t>
  </si>
  <si>
    <t>Travel costs</t>
  </si>
  <si>
    <t>Project management</t>
  </si>
  <si>
    <t>Project leader local</t>
  </si>
  <si>
    <t>International flight tickets</t>
  </si>
  <si>
    <t>Per person</t>
  </si>
  <si>
    <t>Project officer</t>
  </si>
  <si>
    <t>Senior local</t>
  </si>
  <si>
    <t>Local flight tickets</t>
  </si>
  <si>
    <t>Per piece</t>
  </si>
  <si>
    <t>Medior local</t>
  </si>
  <si>
    <t>Local transport costs</t>
  </si>
  <si>
    <t>Per year</t>
  </si>
  <si>
    <t>Other - please specify</t>
  </si>
  <si>
    <t>Junior local</t>
  </si>
  <si>
    <t>Project leader international</t>
  </si>
  <si>
    <t>Senior international</t>
  </si>
  <si>
    <t>Medior international</t>
  </si>
  <si>
    <t>Junior international</t>
  </si>
  <si>
    <r>
      <rPr>
        <b/>
        <sz val="10"/>
        <color rgb="FF000000"/>
        <rFont val="Calibri"/>
        <family val="2"/>
        <scheme val="minor"/>
      </rPr>
      <t>No. of units,  
year 1</t>
    </r>
    <r>
      <rPr>
        <b/>
        <sz val="8"/>
        <color rgb="FFFF0000"/>
        <rFont val="Calibri"/>
        <family val="2"/>
        <scheme val="minor"/>
      </rPr>
      <t xml:space="preserve"> </t>
    </r>
  </si>
  <si>
    <t>Function type</t>
  </si>
  <si>
    <t>Name (include CVs)</t>
  </si>
  <si>
    <t>Total estimated revolving</t>
  </si>
  <si>
    <t>IV. Own contribution fund manager</t>
  </si>
  <si>
    <t>Percentage:</t>
  </si>
  <si>
    <r>
      <rPr>
        <b/>
        <sz val="10"/>
        <color rgb="FF000000"/>
        <rFont val="Calibri"/>
        <family val="2"/>
        <scheme val="minor"/>
      </rPr>
      <t>No. of units,  
year 2</t>
    </r>
    <r>
      <rPr>
        <b/>
        <sz val="8"/>
        <color rgb="FFFF0000"/>
        <rFont val="Calibri"/>
        <family val="2"/>
        <scheme val="minor"/>
      </rPr>
      <t/>
    </r>
  </si>
  <si>
    <r>
      <rPr>
        <b/>
        <sz val="10"/>
        <color rgb="FF000000"/>
        <rFont val="Calibri"/>
        <family val="2"/>
        <scheme val="minor"/>
      </rPr>
      <t>No. of units,  
year 3</t>
    </r>
    <r>
      <rPr>
        <b/>
        <sz val="8"/>
        <color rgb="FFFF0000"/>
        <rFont val="Calibri"/>
        <family val="2"/>
        <scheme val="minor"/>
      </rPr>
      <t/>
    </r>
  </si>
  <si>
    <r>
      <rPr>
        <b/>
        <sz val="10"/>
        <color rgb="FF000000"/>
        <rFont val="Calibri"/>
        <family val="2"/>
        <scheme val="minor"/>
      </rPr>
      <t>No. of units,  
year 4</t>
    </r>
    <r>
      <rPr>
        <b/>
        <sz val="8"/>
        <color rgb="FFFF0000"/>
        <rFont val="Calibri"/>
        <family val="2"/>
        <scheme val="minor"/>
      </rPr>
      <t/>
    </r>
  </si>
  <si>
    <r>
      <rPr>
        <b/>
        <sz val="10"/>
        <color rgb="FF000000"/>
        <rFont val="Calibri"/>
        <family val="2"/>
        <scheme val="minor"/>
      </rPr>
      <t>No. of units,  
year 5</t>
    </r>
    <r>
      <rPr>
        <b/>
        <sz val="8"/>
        <color rgb="FFFF0000"/>
        <rFont val="Calibri"/>
        <family val="2"/>
        <scheme val="minor"/>
      </rPr>
      <t/>
    </r>
  </si>
  <si>
    <r>
      <rPr>
        <b/>
        <sz val="10"/>
        <color rgb="FF000000"/>
        <rFont val="Calibri"/>
        <family val="2"/>
        <scheme val="minor"/>
      </rPr>
      <t>No. of units,  
year 6</t>
    </r>
    <r>
      <rPr>
        <b/>
        <sz val="8"/>
        <color rgb="FFFF0000"/>
        <rFont val="Calibri"/>
        <family val="2"/>
        <scheme val="minor"/>
      </rPr>
      <t/>
    </r>
  </si>
  <si>
    <r>
      <rPr>
        <b/>
        <sz val="10"/>
        <color rgb="FF000000"/>
        <rFont val="Calibri"/>
        <family val="2"/>
        <scheme val="minor"/>
      </rPr>
      <t>No. of units,  
year 7</t>
    </r>
    <r>
      <rPr>
        <b/>
        <sz val="8"/>
        <color rgb="FFFF0000"/>
        <rFont val="Calibri"/>
        <family val="2"/>
        <scheme val="minor"/>
      </rPr>
      <t/>
    </r>
  </si>
  <si>
    <t>Controle formules</t>
  </si>
  <si>
    <t>B. Total own contribution %</t>
  </si>
  <si>
    <t>Lead partner = applicant</t>
  </si>
  <si>
    <t>Total project budget</t>
  </si>
  <si>
    <t>I. Fund management costs</t>
  </si>
  <si>
    <t>A. Total personnel fund management</t>
  </si>
  <si>
    <t xml:space="preserve">B. Total costs and travel per day </t>
  </si>
  <si>
    <t>C. Total other costs for fund management</t>
  </si>
  <si>
    <t>II. Technical assistance and networking costs</t>
  </si>
  <si>
    <t>A. Total personnel for technical assistance</t>
  </si>
  <si>
    <t>B. Total costs for workshops, webinars, events etc.</t>
  </si>
  <si>
    <t>C. Total other costs for technical assistance and networking</t>
  </si>
  <si>
    <t>D. Total third party costs for technical assistance and networking</t>
  </si>
  <si>
    <t>Total technical assistance and networking costs</t>
  </si>
  <si>
    <t>III. Direct financial support</t>
  </si>
  <si>
    <t>B. Costs track I</t>
  </si>
  <si>
    <t>Total direct financial support</t>
  </si>
  <si>
    <t>IV. Own contribution</t>
  </si>
  <si>
    <t xml:space="preserve">Total project costs </t>
  </si>
  <si>
    <t>Expert type</t>
  </si>
  <si>
    <t>Monitoring &amp; evaluation</t>
  </si>
  <si>
    <t>Lump sum</t>
  </si>
  <si>
    <t>Per day inclusive (DSA)</t>
  </si>
  <si>
    <t>Travel &amp; per day costs</t>
  </si>
  <si>
    <t>A. Costs track I</t>
  </si>
  <si>
    <t>B. Total costs track II</t>
  </si>
  <si>
    <t xml:space="preserve">B. Costs and travel per day </t>
  </si>
  <si>
    <t>A. Personnel fund management</t>
  </si>
  <si>
    <t>A. Personnel technical assistance and networking</t>
  </si>
  <si>
    <t>Total costs for technical assistance and networking (A+B+C+D)</t>
  </si>
  <si>
    <t>Min ticket size per startup</t>
  </si>
  <si>
    <t>Max ticket size per startup</t>
  </si>
  <si>
    <t>Average ticket size per startup</t>
  </si>
  <si>
    <t>Grant percentage</t>
  </si>
  <si>
    <t>Loan percentage</t>
  </si>
  <si>
    <t>C. Costs track II</t>
  </si>
  <si>
    <t>D. Estimated revolving loans</t>
  </si>
  <si>
    <t>Number of productive hours per year (more than 1550)</t>
  </si>
  <si>
    <t>A. Total Personnel fund management</t>
  </si>
  <si>
    <t>C. Other costs for fund management (for example audit, PMEL, software, and so on)</t>
  </si>
  <si>
    <t>Total costs for fund management (A + B + C)</t>
  </si>
  <si>
    <t>D. Third party costs for technical assistance and networking</t>
  </si>
  <si>
    <t>B. Workshops, webinars, events, and so on</t>
  </si>
  <si>
    <t>C. Other costs for technical assistance and networking</t>
  </si>
  <si>
    <t>B. Total Workshops, webinars, events</t>
  </si>
  <si>
    <t># of entrepeneurs track I</t>
  </si>
  <si>
    <t># of entrepeneurs track II</t>
  </si>
  <si>
    <t># of entrepeneurs helped with the development of their business plan</t>
  </si>
  <si>
    <t># entrepeneurs that received additional financing from sources other than OCIF (grants)</t>
  </si>
  <si>
    <t># entrepeneurs that received additional financing from sources other than OCIF (equity)</t>
  </si>
  <si>
    <t>Total fund management costs</t>
  </si>
  <si>
    <t># entrepeneurs that received additional financing from sources other than OCIF (debt finance)</t>
  </si>
  <si>
    <t>D. Utilisation revolving fund</t>
  </si>
  <si>
    <t>Year</t>
  </si>
  <si>
    <t>Total project costs</t>
  </si>
  <si>
    <t>Own contribution in advance</t>
  </si>
  <si>
    <t>VI. Liquidity forecast</t>
  </si>
  <si>
    <t>Note: RVO can provide advance payments up to 90% of the total subsidy amount. We will settle the remaining (minimum) 10% at the end of the project, after determining the final subsidy amount.</t>
  </si>
  <si>
    <t>Total subsidy requsted</t>
  </si>
  <si>
    <t>Proposed advance payment RVO</t>
  </si>
  <si>
    <t>Annex: Project Budget Calculation Tool</t>
  </si>
  <si>
    <t>Supported entrepeneurs track I</t>
  </si>
  <si>
    <t>Supported entrepeneurs track II</t>
  </si>
  <si>
    <t>1. Gross hourly rate in euros</t>
  </si>
  <si>
    <t>2. Mark-up costs (max. 50% of the gross hourly rate) in euros</t>
  </si>
  <si>
    <t>3. Total hourly rate in euros (1 + 2)</t>
  </si>
  <si>
    <t>Cost per unit (in euros)</t>
  </si>
  <si>
    <t>Costs in euros</t>
  </si>
  <si>
    <t>Amount of additional finance received (grants in euros)</t>
  </si>
  <si>
    <t>Amount of additional finance received (equity in euros)</t>
  </si>
  <si>
    <t>Amount of additional finance received (debt finance in euros)</t>
  </si>
  <si>
    <t>Fund management costs less than 10% of the total project costs</t>
  </si>
  <si>
    <t>Technical assistance costs less than 20% of the total project costs</t>
  </si>
  <si>
    <t>Subsidy request in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</si>
</sst>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&quot;€&quot;\ * #,##0_ ;_ &quot;€&quot;\ * \-#,##0_ ;_ &quot;€&quot;\ * &quot;-&quot;??_ ;_ @_ 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rgb="FFEDEDED"/>
        <bgColor indexed="64"/>
      </patternFill>
    </fill>
    <fill>
      <patternFill patternType="solid">
        <fgColor rgb="FFBDD7E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0" borderId="0" xfId="0" applyFont="1"/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/>
    <xf numFmtId="0" fontId="6" fillId="2" borderId="4" xfId="0" applyFont="1" applyFill="1" applyBorder="1"/>
    <xf numFmtId="0" fontId="6" fillId="0" borderId="0" xfId="0" applyFont="1"/>
    <xf numFmtId="44" fontId="6" fillId="2" borderId="4" xfId="0" applyNumberFormat="1" applyFont="1" applyFill="1" applyBorder="1"/>
    <xf numFmtId="44" fontId="6" fillId="0" borderId="4" xfId="0" applyNumberFormat="1" applyFont="1" applyBorder="1"/>
    <xf numFmtId="9" fontId="6" fillId="0" borderId="4" xfId="0" applyNumberFormat="1" applyFont="1" applyBorder="1"/>
    <xf numFmtId="0" fontId="6" fillId="0" borderId="4" xfId="0" applyFont="1" applyBorder="1"/>
    <xf numFmtId="0" fontId="2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0" xfId="0" applyFont="1"/>
    <xf numFmtId="44" fontId="0" fillId="0" borderId="4" xfId="0" applyNumberFormat="1" applyFont="1" applyBorder="1"/>
    <xf numFmtId="0" fontId="0" fillId="0" borderId="0" xfId="0" applyFont="1" applyAlignment="1">
      <alignment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7" borderId="4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left" vertical="top" wrapText="1"/>
    </xf>
    <xf numFmtId="0" fontId="10" fillId="0" borderId="4" xfId="0" applyFont="1" applyBorder="1"/>
    <xf numFmtId="0" fontId="9" fillId="6" borderId="4" xfId="0" applyFont="1" applyFill="1" applyBorder="1" applyAlignment="1">
      <alignment vertical="top" wrapText="1"/>
    </xf>
    <xf numFmtId="44" fontId="6" fillId="3" borderId="4" xfId="0" applyNumberFormat="1" applyFont="1" applyFill="1" applyBorder="1" applyAlignment="1">
      <alignment horizontal="right" vertical="top" wrapText="1"/>
    </xf>
    <xf numFmtId="44" fontId="6" fillId="0" borderId="7" xfId="0" applyNumberFormat="1" applyFont="1" applyBorder="1"/>
    <xf numFmtId="164" fontId="6" fillId="2" borderId="4" xfId="0" applyNumberFormat="1" applyFont="1" applyFill="1" applyBorder="1"/>
    <xf numFmtId="0" fontId="0" fillId="2" borderId="0" xfId="0" applyFont="1" applyFill="1"/>
    <xf numFmtId="0" fontId="0" fillId="2" borderId="0" xfId="0" applyFont="1" applyFill="1" applyAlignment="1">
      <alignment vertical="top" wrapText="1"/>
    </xf>
    <xf numFmtId="0" fontId="6" fillId="2" borderId="0" xfId="0" applyFont="1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0" fontId="10" fillId="2" borderId="4" xfId="0" applyFont="1" applyFill="1" applyBorder="1"/>
    <xf numFmtId="9" fontId="0" fillId="2" borderId="0" xfId="1" applyFont="1" applyFill="1" applyAlignment="1">
      <alignment horizontal="center"/>
    </xf>
    <xf numFmtId="44" fontId="0" fillId="2" borderId="6" xfId="0" applyNumberFormat="1" applyFont="1" applyFill="1" applyBorder="1"/>
    <xf numFmtId="0" fontId="13" fillId="2" borderId="0" xfId="0" applyFont="1" applyFill="1"/>
    <xf numFmtId="0" fontId="7" fillId="2" borderId="0" xfId="0" applyFont="1" applyFill="1"/>
    <xf numFmtId="0" fontId="13" fillId="0" borderId="0" xfId="0" applyFont="1"/>
    <xf numFmtId="0" fontId="15" fillId="0" borderId="0" xfId="0" applyFont="1"/>
    <xf numFmtId="0" fontId="9" fillId="6" borderId="4" xfId="0" applyFont="1" applyFill="1" applyBorder="1" applyAlignment="1">
      <alignment horizontal="center" vertical="top" wrapText="1"/>
    </xf>
    <xf numFmtId="44" fontId="6" fillId="4" borderId="4" xfId="0" applyNumberFormat="1" applyFont="1" applyFill="1" applyBorder="1" applyAlignment="1">
      <alignment vertical="top" wrapText="1"/>
    </xf>
    <xf numFmtId="44" fontId="6" fillId="3" borderId="4" xfId="0" applyNumberFormat="1" applyFont="1" applyFill="1" applyBorder="1" applyAlignment="1">
      <alignment vertical="top" wrapText="1"/>
    </xf>
    <xf numFmtId="0" fontId="8" fillId="6" borderId="4" xfId="0" applyFont="1" applyFill="1" applyBorder="1" applyAlignment="1">
      <alignment horizontal="center" vertical="top" wrapText="1"/>
    </xf>
    <xf numFmtId="0" fontId="6" fillId="3" borderId="4" xfId="0" applyNumberFormat="1" applyFont="1" applyFill="1" applyBorder="1" applyAlignment="1">
      <alignment vertical="top" wrapText="1"/>
    </xf>
    <xf numFmtId="0" fontId="0" fillId="2" borderId="0" xfId="0" applyFill="1"/>
    <xf numFmtId="0" fontId="16" fillId="2" borderId="0" xfId="0" applyFont="1" applyFill="1"/>
    <xf numFmtId="0" fontId="17" fillId="2" borderId="0" xfId="0" applyFont="1" applyFill="1"/>
    <xf numFmtId="0" fontId="6" fillId="3" borderId="1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top" wrapText="1"/>
    </xf>
    <xf numFmtId="9" fontId="6" fillId="3" borderId="4" xfId="1" applyFont="1" applyFill="1" applyBorder="1" applyAlignment="1">
      <alignment horizontal="center" vertical="top" wrapText="1"/>
    </xf>
    <xf numFmtId="44" fontId="6" fillId="3" borderId="4" xfId="0" applyNumberFormat="1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166" fontId="1" fillId="2" borderId="4" xfId="0" applyNumberFormat="1" applyFont="1" applyFill="1" applyBorder="1" applyAlignment="1">
      <alignment horizontal="center" vertical="center"/>
    </xf>
    <xf numFmtId="44" fontId="0" fillId="2" borderId="4" xfId="0" applyNumberFormat="1" applyFont="1" applyFill="1" applyBorder="1"/>
    <xf numFmtId="3" fontId="8" fillId="8" borderId="1" xfId="0" applyNumberFormat="1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vertical="center"/>
    </xf>
    <xf numFmtId="3" fontId="18" fillId="8" borderId="0" xfId="0" applyNumberFormat="1" applyFont="1" applyFill="1" applyAlignment="1">
      <alignment horizontal="left" vertical="center"/>
    </xf>
    <xf numFmtId="3" fontId="8" fillId="8" borderId="0" xfId="0" applyNumberFormat="1" applyFont="1" applyFill="1" applyAlignment="1">
      <alignment horizontal="left" vertical="center"/>
    </xf>
    <xf numFmtId="0" fontId="1" fillId="9" borderId="4" xfId="0" applyFont="1" applyFill="1" applyBorder="1" applyAlignment="1" applyProtection="1">
      <alignment horizontal="center" vertical="center"/>
      <protection locked="0"/>
    </xf>
    <xf numFmtId="165" fontId="1" fillId="9" borderId="4" xfId="0" applyNumberFormat="1" applyFont="1" applyFill="1" applyBorder="1" applyAlignment="1" applyProtection="1">
      <alignment horizontal="center" vertical="center"/>
      <protection locked="0"/>
    </xf>
    <xf numFmtId="14" fontId="1" fillId="9" borderId="5" xfId="0" applyNumberFormat="1" applyFont="1" applyFill="1" applyBorder="1" applyAlignment="1" applyProtection="1">
      <alignment vertical="center"/>
      <protection locked="0"/>
    </xf>
    <xf numFmtId="14" fontId="1" fillId="9" borderId="4" xfId="0" applyNumberFormat="1" applyFont="1" applyFill="1" applyBorder="1" applyAlignment="1" applyProtection="1">
      <alignment vertical="center"/>
      <protection locked="0"/>
    </xf>
    <xf numFmtId="3" fontId="8" fillId="8" borderId="5" xfId="0" applyNumberFormat="1" applyFont="1" applyFill="1" applyBorder="1" applyAlignment="1">
      <alignment vertical="center"/>
    </xf>
  </cellXfs>
  <cellStyles count="2">
    <cellStyle name="Procent" xfId="1" builtinId="5"/>
    <cellStyle name="Standaard" xfId="0" builtinId="0"/>
  </cellStyles>
  <dxfs count="41"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EDEDED"/>
      <color rgb="FFBDD7EE"/>
      <color rgb="FFFF6D6D"/>
      <color rgb="FFE9E9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3154680</xdr:colOff>
      <xdr:row>0</xdr:row>
      <xdr:rowOff>0</xdr:rowOff>
    </xdr:from>
    <xdr:to>
      <xdr:col>7</xdr:col>
      <xdr:colOff>546100</xdr:colOff>
      <xdr:row>2</xdr:row>
      <xdr:rowOff>212090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2FF7CD1-AD92-9C35-83DA-83B12C4B3D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0"/>
          <a:ext cx="5400040" cy="1873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1B72B7-5138-4F91-A9E1-F41C76E513AB}" name="Tabel13" displayName="Tabel13" ref="A2:AK16" totalsRowShown="0" headerRowDxfId="40" dataDxfId="39">
  <autoFilter ref="A2:AK16" xr:uid="{641B72B7-5138-4F91-A9E1-F41C76E513AB}"/>
  <tableColumns count="37">
    <tableColumn id="1" xr3:uid="{CFB178D8-8867-48BC-A8E9-59709D0721AE}" name="Reporting period" dataDxfId="38"/>
    <tableColumn id="84" xr3:uid="{A4CA428F-84FA-4BC3-8278-AD30E6BE37FF}" name="Gender" dataDxfId="37"/>
    <tableColumn id="8" xr3:uid="{70D918F2-ED52-4583-A7C0-2786867943A7}" name="# of entrepeneurs track I" dataDxfId="36"/>
    <tableColumn id="2" xr3:uid="{23E7B9F0-F2CB-4475-8179-A87E00D14D93}" name="# of entrepeneurs track II" dataDxfId="35"/>
    <tableColumn id="3" xr3:uid="{05DA23AE-3D62-42FF-A8EE-10FFFC893E91}" name="# of entrepeneurs helped with the development of their business plan" dataDxfId="34"/>
    <tableColumn id="4" xr3:uid="{BF53C053-D68F-4CBC-AFD8-6A3C0C37BB83}" name="# of innovative ideas, products or services that deal with local challenges or needs that have not been met before (product innovation)" dataDxfId="33"/>
    <tableColumn id="5" xr3:uid="{C634AF32-37F6-449C-B873-075310C52009}" name="# of innovative ideas, products or services that deal with local challenges or needs that have not been met before (process innovation)" dataDxfId="32"/>
    <tableColumn id="6" xr3:uid="{4BE679A6-E858-486D-9AB2-4F32E48AB6AE}" name="# of innovative ideas, products or services that deal with local challenges or needs that have not been met before (marketing innovation)" dataDxfId="31"/>
    <tableColumn id="7" xr3:uid="{333DD528-8544-426A-9D57-2D9A6D5D44D0}" name="# of innovative ideas, products or services that deal with local challenges or needs that have not been met before (organisational innovation)" dataDxfId="30"/>
    <tableColumn id="12" xr3:uid="{E01074D1-D22F-488B-A286-045197A84BC2}" name="# of jobs supported (total youth)" dataDxfId="29"/>
    <tableColumn id="13" xr3:uid="{4B1410DD-C2B4-4EAE-A8DC-9B2B73899421}" name="# of jobs supported (total)" dataDxfId="28"/>
    <tableColumn id="17" xr3:uid="{8F954569-69C4-4ECA-8573-85CB57CC8170}" name="# of jobs created (total youth)" dataDxfId="27"/>
    <tableColumn id="18" xr3:uid="{3309EBF2-D703-4F16-9B72-425D045D5A55}" name="# of jobs created (total)" dataDxfId="26"/>
    <tableColumn id="88" xr3:uid="{0C6AD186-D1FD-437E-9727-3EDF239D74D9}" name="# entrepeneurs that received additional financing from sources other than OCIF (grants)" dataDxfId="25"/>
    <tableColumn id="87" xr3:uid="{23B73BD2-66DD-4D8F-B17E-81C29FA08226}" name="Amount of additional finance received (grants in euros)" dataDxfId="24"/>
    <tableColumn id="86" xr3:uid="{742CD07D-80B5-45E5-9894-217AF39E400C}" name="# entrepeneurs that received additional financing from sources other than OCIF (equity)" dataDxfId="23"/>
    <tableColumn id="85" xr3:uid="{C8B1AD36-2F19-4B84-8EDC-461C41AAF0F3}" name="Amount of additional finance received (equity in euros)" dataDxfId="22"/>
    <tableColumn id="23" xr3:uid="{1619A21D-1F5F-4F99-8922-C7AE75B5A337}" name="# entrepeneurs that received additional financing from sources other than OCIF (debt finance)" dataDxfId="21"/>
    <tableColumn id="24" xr3:uid="{0F4D0B8D-05C7-4154-AB22-DAC43ACD88D5}" name="Amount of additional finance received (debt finance in euros)" dataDxfId="20"/>
    <tableColumn id="28" xr3:uid="{1335575F-3C2B-4FE5-BDF0-30C748DD8DB8}" name="% of companies still operating 1 year after completion of the project" dataDxfId="19"/>
    <tableColumn id="34" xr3:uid="{C3548B97-43D7-44F7-AA49-128CD3D17C66}" name="Contribution to SDG 1 No poverty" dataDxfId="18"/>
    <tableColumn id="37" xr3:uid="{9BA8EBB7-9728-49C4-91DF-6FA55F7AF7C9}" name="Contribution to SDG 2 Zero Hunger" dataDxfId="17"/>
    <tableColumn id="40" xr3:uid="{F8C21D1A-95BF-4806-A47E-FDB2D49E31A5}" name="Contribution to SDG 3 Good Health and Welbeing" dataDxfId="16"/>
    <tableColumn id="43" xr3:uid="{BB43393F-D3FB-4D82-A199-03E5D4B805AF}" name="Contribution to SDG 4 Quality Education" dataDxfId="15"/>
    <tableColumn id="46" xr3:uid="{CD2C7246-42AD-417B-B657-FB8B9C09BE09}" name="Contribution to SDG 5 Gender Equality" dataDxfId="14"/>
    <tableColumn id="49" xr3:uid="{C75252FE-F83D-4CDE-BA08-5B52DB5EA2D5}" name="Contribution to SDG6 Clean Water and Sanitation" dataDxfId="13"/>
    <tableColumn id="52" xr3:uid="{DAB3435D-25B9-4180-8255-2659CF73D586}" name="Contribution to SDG7 Affordable and Clean Energy" dataDxfId="12"/>
    <tableColumn id="55" xr3:uid="{E38C1184-F884-4D71-9452-66106C4E460E}" name="Contribution to SDG8 Decent work and Economic Growth" dataDxfId="11"/>
    <tableColumn id="58" xr3:uid="{496D2E1E-2C1F-493D-AC92-F0E3382758B4}" name="Contribution to SDG9 Industry, Innovation and Infrastructure" dataDxfId="10"/>
    <tableColumn id="61" xr3:uid="{A9590803-77E9-440F-8B15-7DE5ABAC3D92}" name="Contribution to SDG10 Reduced Inequalities" dataDxfId="9"/>
    <tableColumn id="64" xr3:uid="{700463FD-CA19-4CF3-98CE-2598390FC143}" name="Contribution to SDG11 Sustainbile Cities and Communities" dataDxfId="8"/>
    <tableColumn id="67" xr3:uid="{05116053-8FA2-4086-B238-F10408082378}" name="Contribution to SDG12 Responsible Consumption and Production" dataDxfId="7"/>
    <tableColumn id="70" xr3:uid="{AA989BA1-DD02-42A7-89C8-38B25CEA3E48}" name="Contribution to SDG13 Climate Action" dataDxfId="6"/>
    <tableColumn id="73" xr3:uid="{34A50518-82AD-46A3-B2C2-87A72B7D701B}" name="Contribution to SDG14 Life Below Water" dataDxfId="5"/>
    <tableColumn id="76" xr3:uid="{394A9B21-DC0D-4E25-9144-B7A07189ED43}" name="Contribution to SDG15 Life on Land" dataDxfId="4"/>
    <tableColumn id="79" xr3:uid="{91FD2D98-BCD7-456D-A1EB-55C65C44BF22}" name="Contribution to SDG16 Peace Justice and Strong Institutions" dataDxfId="3"/>
    <tableColumn id="82" xr3:uid="{C9406374-00C5-48CE-A0AC-9909A77EDADF}" name="Contribution to SDG17 Partnerships for the Goals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E19A-7F9C-4D33-90DD-ECA305F39F75}">
  <dimension ref="B1:J38"/>
  <sheetViews>
    <sheetView tabSelected="1" zoomScale="125" zoomScaleNormal="125" workbookViewId="0">
      <selection activeCell="O1" sqref="O1"/>
    </sheetView>
  </sheetViews>
  <sheetFormatPr defaultRowHeight="15" x14ac:dyDescent="0.25"/>
  <cols>
    <col min="1" max="1" width="5.28515625" style="30" customWidth="1"/>
    <col min="2" max="2" width="48.140625" style="30" customWidth="1"/>
    <col min="3" max="9" width="14.42578125" style="30" customWidth="1"/>
    <col min="10" max="10" width="17" style="30" customWidth="1"/>
    <col min="11" max="16384" width="9.140625" style="30"/>
  </cols>
  <sheetData>
    <row r="1" spans="2:10" ht="109.5" customHeight="1" x14ac:dyDescent="0.25"/>
    <row r="2" spans="2:10" ht="21" x14ac:dyDescent="0.35">
      <c r="B2" s="42" t="s">
        <v>0</v>
      </c>
    </row>
    <row r="3" spans="2:10" ht="18.75" x14ac:dyDescent="0.3">
      <c r="B3" s="52" t="s">
        <v>186</v>
      </c>
    </row>
    <row r="5" spans="2:10" x14ac:dyDescent="0.25">
      <c r="B5" s="75" t="s">
        <v>128</v>
      </c>
      <c r="C5" s="79"/>
      <c r="D5" s="79"/>
      <c r="E5" s="79"/>
    </row>
    <row r="6" spans="2:10" x14ac:dyDescent="0.25">
      <c r="B6" s="75" t="s">
        <v>1</v>
      </c>
      <c r="C6" s="79"/>
      <c r="D6" s="79"/>
      <c r="E6" s="79"/>
    </row>
    <row r="7" spans="2:10" x14ac:dyDescent="0.25">
      <c r="B7" s="75" t="s">
        <v>129</v>
      </c>
      <c r="C7" s="79"/>
      <c r="D7" s="79"/>
      <c r="E7" s="79"/>
    </row>
    <row r="8" spans="2:10" x14ac:dyDescent="0.25">
      <c r="B8" s="75" t="s">
        <v>2</v>
      </c>
      <c r="C8" s="81"/>
      <c r="D8" s="83" t="s">
        <v>3</v>
      </c>
      <c r="E8" s="82"/>
    </row>
    <row r="9" spans="2:10" x14ac:dyDescent="0.25">
      <c r="B9" s="75" t="s">
        <v>199</v>
      </c>
      <c r="C9" s="80"/>
      <c r="D9" s="80"/>
      <c r="E9" s="80"/>
    </row>
    <row r="10" spans="2:10" x14ac:dyDescent="0.25">
      <c r="B10" s="75" t="s">
        <v>4</v>
      </c>
      <c r="C10" s="73">
        <f>IFERROR(C9/C7,0)</f>
        <v>0</v>
      </c>
      <c r="D10" s="73"/>
      <c r="E10" s="73"/>
    </row>
    <row r="13" spans="2:10" x14ac:dyDescent="0.25">
      <c r="B13" s="76" t="s">
        <v>130</v>
      </c>
      <c r="C13" s="76" t="s">
        <v>5</v>
      </c>
      <c r="D13" s="76" t="s">
        <v>6</v>
      </c>
      <c r="E13" s="76" t="s">
        <v>7</v>
      </c>
      <c r="F13" s="76" t="s">
        <v>8</v>
      </c>
      <c r="G13" s="76" t="s">
        <v>9</v>
      </c>
      <c r="H13" s="76" t="s">
        <v>10</v>
      </c>
      <c r="I13" s="76" t="s">
        <v>11</v>
      </c>
      <c r="J13" s="76" t="s">
        <v>12</v>
      </c>
    </row>
    <row r="14" spans="2:10" x14ac:dyDescent="0.25">
      <c r="B14" s="76" t="s">
        <v>131</v>
      </c>
      <c r="C14" s="74">
        <f>'I Fund management'!J26</f>
        <v>0</v>
      </c>
      <c r="D14" s="74">
        <f>'I Fund management'!K26</f>
        <v>0</v>
      </c>
      <c r="E14" s="74">
        <f>'I Fund management'!L26</f>
        <v>0</v>
      </c>
      <c r="F14" s="74">
        <f>'I Fund management'!M26</f>
        <v>0</v>
      </c>
      <c r="G14" s="74">
        <f>'I Fund management'!N26</f>
        <v>0</v>
      </c>
      <c r="H14" s="74">
        <f>'I Fund management'!O26</f>
        <v>0</v>
      </c>
      <c r="I14" s="74">
        <f>'I Fund management'!P26</f>
        <v>0</v>
      </c>
      <c r="J14" s="74">
        <f>SUM(C14:I14)</f>
        <v>0</v>
      </c>
    </row>
    <row r="15" spans="2:10" x14ac:dyDescent="0.25">
      <c r="B15" s="76" t="s">
        <v>132</v>
      </c>
      <c r="C15" s="74">
        <f>'I Fund management'!J52</f>
        <v>0</v>
      </c>
      <c r="D15" s="74">
        <f>'I Fund management'!K52</f>
        <v>0</v>
      </c>
      <c r="E15" s="74">
        <f>'I Fund management'!L52</f>
        <v>0</v>
      </c>
      <c r="F15" s="74">
        <f>'I Fund management'!M52</f>
        <v>0</v>
      </c>
      <c r="G15" s="74">
        <f>'I Fund management'!N52</f>
        <v>0</v>
      </c>
      <c r="H15" s="74">
        <f>'I Fund management'!O52</f>
        <v>0</v>
      </c>
      <c r="I15" s="74">
        <f>'I Fund management'!P52</f>
        <v>0</v>
      </c>
      <c r="J15" s="74">
        <f t="shared" ref="J15:J16" si="0">SUM(C15:I15)</f>
        <v>0</v>
      </c>
    </row>
    <row r="16" spans="2:10" x14ac:dyDescent="0.25">
      <c r="B16" s="76" t="s">
        <v>133</v>
      </c>
      <c r="C16" s="74">
        <f>'I Fund management'!J77</f>
        <v>0</v>
      </c>
      <c r="D16" s="74">
        <f>'I Fund management'!K77</f>
        <v>0</v>
      </c>
      <c r="E16" s="74">
        <f>'I Fund management'!L77</f>
        <v>0</v>
      </c>
      <c r="F16" s="74">
        <f>'I Fund management'!M77</f>
        <v>0</v>
      </c>
      <c r="G16" s="74">
        <f>'I Fund management'!N77</f>
        <v>0</v>
      </c>
      <c r="H16" s="74">
        <f>'I Fund management'!O77</f>
        <v>0</v>
      </c>
      <c r="I16" s="74">
        <f>'I Fund management'!P77</f>
        <v>0</v>
      </c>
      <c r="J16" s="74">
        <f t="shared" si="0"/>
        <v>0</v>
      </c>
    </row>
    <row r="17" spans="2:10" x14ac:dyDescent="0.25">
      <c r="B17" s="76" t="s">
        <v>176</v>
      </c>
      <c r="C17" s="74">
        <f t="shared" ref="C17:J17" si="1">SUM(C14:C16)</f>
        <v>0</v>
      </c>
      <c r="D17" s="74">
        <f t="shared" si="1"/>
        <v>0</v>
      </c>
      <c r="E17" s="74">
        <f t="shared" si="1"/>
        <v>0</v>
      </c>
      <c r="F17" s="74">
        <f t="shared" si="1"/>
        <v>0</v>
      </c>
      <c r="G17" s="74">
        <f t="shared" si="1"/>
        <v>0</v>
      </c>
      <c r="H17" s="74">
        <f t="shared" si="1"/>
        <v>0</v>
      </c>
      <c r="I17" s="74">
        <f t="shared" si="1"/>
        <v>0</v>
      </c>
      <c r="J17" s="74">
        <f t="shared" si="1"/>
        <v>0</v>
      </c>
    </row>
    <row r="19" spans="2:10" x14ac:dyDescent="0.25">
      <c r="B19" s="76" t="s">
        <v>134</v>
      </c>
      <c r="C19" s="76" t="s">
        <v>5</v>
      </c>
      <c r="D19" s="76" t="s">
        <v>6</v>
      </c>
      <c r="E19" s="76" t="s">
        <v>7</v>
      </c>
      <c r="F19" s="76" t="s">
        <v>8</v>
      </c>
      <c r="G19" s="76" t="s">
        <v>9</v>
      </c>
      <c r="H19" s="76" t="s">
        <v>10</v>
      </c>
      <c r="I19" s="76" t="s">
        <v>11</v>
      </c>
      <c r="J19" s="76" t="s">
        <v>12</v>
      </c>
    </row>
    <row r="20" spans="2:10" x14ac:dyDescent="0.25">
      <c r="B20" s="76" t="s">
        <v>135</v>
      </c>
      <c r="C20" s="74">
        <f>'II TA &amp; networking'!J26</f>
        <v>0</v>
      </c>
      <c r="D20" s="74">
        <f>'II TA &amp; networking'!K26</f>
        <v>0</v>
      </c>
      <c r="E20" s="74">
        <f>'II TA &amp; networking'!L26</f>
        <v>0</v>
      </c>
      <c r="F20" s="74">
        <f>'II TA &amp; networking'!M26</f>
        <v>0</v>
      </c>
      <c r="G20" s="74">
        <f>'II TA &amp; networking'!N26</f>
        <v>0</v>
      </c>
      <c r="H20" s="74">
        <f>'II TA &amp; networking'!O26</f>
        <v>0</v>
      </c>
      <c r="I20" s="74">
        <f>'II TA &amp; networking'!P26</f>
        <v>0</v>
      </c>
      <c r="J20" s="74">
        <f>SUM(C20:I20)</f>
        <v>0</v>
      </c>
    </row>
    <row r="21" spans="2:10" x14ac:dyDescent="0.25">
      <c r="B21" s="76" t="s">
        <v>136</v>
      </c>
      <c r="C21" s="74">
        <f>'II TA &amp; networking'!J51</f>
        <v>0</v>
      </c>
      <c r="D21" s="74">
        <f>'II TA &amp; networking'!K51</f>
        <v>0</v>
      </c>
      <c r="E21" s="74">
        <f>'II TA &amp; networking'!L51</f>
        <v>0</v>
      </c>
      <c r="F21" s="74">
        <f>'II TA &amp; networking'!M51</f>
        <v>0</v>
      </c>
      <c r="G21" s="74">
        <f>'II TA &amp; networking'!N51</f>
        <v>0</v>
      </c>
      <c r="H21" s="74">
        <f>'II TA &amp; networking'!O51</f>
        <v>0</v>
      </c>
      <c r="I21" s="74">
        <f>'II TA &amp; networking'!P51</f>
        <v>0</v>
      </c>
      <c r="J21" s="74">
        <f t="shared" ref="J21:J23" si="2">SUM(C21:I21)</f>
        <v>0</v>
      </c>
    </row>
    <row r="22" spans="2:10" x14ac:dyDescent="0.25">
      <c r="B22" s="76" t="s">
        <v>137</v>
      </c>
      <c r="C22" s="74">
        <f>'II TA &amp; networking'!J76</f>
        <v>0</v>
      </c>
      <c r="D22" s="74">
        <f>'II TA &amp; networking'!K76</f>
        <v>0</v>
      </c>
      <c r="E22" s="74">
        <f>'II TA &amp; networking'!L76</f>
        <v>0</v>
      </c>
      <c r="F22" s="74">
        <f>'II TA &amp; networking'!M76</f>
        <v>0</v>
      </c>
      <c r="G22" s="74">
        <f>'II TA &amp; networking'!N76</f>
        <v>0</v>
      </c>
      <c r="H22" s="74">
        <f>'II TA &amp; networking'!O76</f>
        <v>0</v>
      </c>
      <c r="I22" s="74">
        <f>'II TA &amp; networking'!P76</f>
        <v>0</v>
      </c>
      <c r="J22" s="74">
        <f t="shared" si="2"/>
        <v>0</v>
      </c>
    </row>
    <row r="23" spans="2:10" x14ac:dyDescent="0.25">
      <c r="B23" s="76" t="s">
        <v>138</v>
      </c>
      <c r="C23" s="74">
        <f>'II TA &amp; networking'!J101</f>
        <v>0</v>
      </c>
      <c r="D23" s="74">
        <f>'II TA &amp; networking'!K101</f>
        <v>0</v>
      </c>
      <c r="E23" s="74">
        <f>'II TA &amp; networking'!L101</f>
        <v>0</v>
      </c>
      <c r="F23" s="74">
        <f>'II TA &amp; networking'!M101</f>
        <v>0</v>
      </c>
      <c r="G23" s="74">
        <f>'II TA &amp; networking'!N101</f>
        <v>0</v>
      </c>
      <c r="H23" s="74">
        <f>'II TA &amp; networking'!O101</f>
        <v>0</v>
      </c>
      <c r="I23" s="74">
        <f>'II TA &amp; networking'!P101</f>
        <v>0</v>
      </c>
      <c r="J23" s="74">
        <f t="shared" si="2"/>
        <v>0</v>
      </c>
    </row>
    <row r="24" spans="2:10" x14ac:dyDescent="0.25">
      <c r="B24" s="76" t="s">
        <v>139</v>
      </c>
      <c r="C24" s="74">
        <f>SUM(C20:C23)</f>
        <v>0</v>
      </c>
      <c r="D24" s="74">
        <f t="shared" ref="D24:J24" si="3">SUM(D20:D23)</f>
        <v>0</v>
      </c>
      <c r="E24" s="74">
        <f t="shared" si="3"/>
        <v>0</v>
      </c>
      <c r="F24" s="74">
        <f t="shared" si="3"/>
        <v>0</v>
      </c>
      <c r="G24" s="74">
        <f t="shared" si="3"/>
        <v>0</v>
      </c>
      <c r="H24" s="74">
        <f t="shared" si="3"/>
        <v>0</v>
      </c>
      <c r="I24" s="74">
        <f t="shared" si="3"/>
        <v>0</v>
      </c>
      <c r="J24" s="74">
        <f t="shared" si="3"/>
        <v>0</v>
      </c>
    </row>
    <row r="26" spans="2:10" x14ac:dyDescent="0.25">
      <c r="B26" s="76" t="s">
        <v>140</v>
      </c>
      <c r="C26" s="76" t="s">
        <v>5</v>
      </c>
      <c r="D26" s="76" t="s">
        <v>6</v>
      </c>
      <c r="E26" s="76" t="s">
        <v>7</v>
      </c>
      <c r="F26" s="76" t="s">
        <v>8</v>
      </c>
      <c r="G26" s="76" t="s">
        <v>9</v>
      </c>
      <c r="H26" s="76" t="s">
        <v>10</v>
      </c>
      <c r="I26" s="76" t="s">
        <v>11</v>
      </c>
      <c r="J26" s="76" t="s">
        <v>12</v>
      </c>
    </row>
    <row r="27" spans="2:10" x14ac:dyDescent="0.25">
      <c r="B27" s="76" t="s">
        <v>150</v>
      </c>
      <c r="C27" s="74">
        <f>'III Direct financial support'!C29</f>
        <v>0</v>
      </c>
      <c r="D27" s="74">
        <f>'III Direct financial support'!D29</f>
        <v>0</v>
      </c>
      <c r="E27" s="74">
        <f>'III Direct financial support'!E29</f>
        <v>0</v>
      </c>
      <c r="F27" s="74">
        <f>'III Direct financial support'!F29</f>
        <v>0</v>
      </c>
      <c r="G27" s="74">
        <f>'III Direct financial support'!G29</f>
        <v>0</v>
      </c>
      <c r="H27" s="74">
        <f>'III Direct financial support'!H29</f>
        <v>0</v>
      </c>
      <c r="I27" s="74">
        <f>'III Direct financial support'!I29</f>
        <v>0</v>
      </c>
      <c r="J27" s="74">
        <f>SUM(C27:I27)</f>
        <v>0</v>
      </c>
    </row>
    <row r="28" spans="2:10" x14ac:dyDescent="0.25">
      <c r="B28" s="76" t="s">
        <v>151</v>
      </c>
      <c r="C28" s="74">
        <f>'III Direct financial support'!C35</f>
        <v>0</v>
      </c>
      <c r="D28" s="74">
        <f>'III Direct financial support'!D35</f>
        <v>0</v>
      </c>
      <c r="E28" s="74">
        <f>'III Direct financial support'!E35</f>
        <v>0</v>
      </c>
      <c r="F28" s="74">
        <f>'III Direct financial support'!F35</f>
        <v>0</v>
      </c>
      <c r="G28" s="74">
        <f>'III Direct financial support'!G35</f>
        <v>0</v>
      </c>
      <c r="H28" s="74">
        <f>'III Direct financial support'!H35</f>
        <v>0</v>
      </c>
      <c r="I28" s="74">
        <f>'III Direct financial support'!I35</f>
        <v>0</v>
      </c>
      <c r="J28" s="74">
        <f>SUM(C28:I28)</f>
        <v>0</v>
      </c>
    </row>
    <row r="29" spans="2:10" x14ac:dyDescent="0.25">
      <c r="B29" s="76" t="s">
        <v>142</v>
      </c>
      <c r="C29" s="74">
        <f>SUM(C27:C28)</f>
        <v>0</v>
      </c>
      <c r="D29" s="74">
        <f t="shared" ref="D29:J29" si="4">SUM(D27:D28)</f>
        <v>0</v>
      </c>
      <c r="E29" s="74">
        <f t="shared" si="4"/>
        <v>0</v>
      </c>
      <c r="F29" s="74">
        <f t="shared" si="4"/>
        <v>0</v>
      </c>
      <c r="G29" s="74">
        <f t="shared" si="4"/>
        <v>0</v>
      </c>
      <c r="H29" s="74">
        <f t="shared" si="4"/>
        <v>0</v>
      </c>
      <c r="I29" s="74">
        <f t="shared" si="4"/>
        <v>0</v>
      </c>
      <c r="J29" s="74">
        <f t="shared" si="4"/>
        <v>0</v>
      </c>
    </row>
    <row r="31" spans="2:10" x14ac:dyDescent="0.25">
      <c r="B31" s="76" t="s">
        <v>143</v>
      </c>
      <c r="C31" s="76" t="s">
        <v>5</v>
      </c>
      <c r="D31" s="76" t="s">
        <v>6</v>
      </c>
      <c r="E31" s="76" t="s">
        <v>7</v>
      </c>
      <c r="F31" s="76" t="s">
        <v>8</v>
      </c>
      <c r="G31" s="76" t="s">
        <v>9</v>
      </c>
      <c r="H31" s="76" t="s">
        <v>10</v>
      </c>
      <c r="I31" s="76" t="s">
        <v>11</v>
      </c>
      <c r="J31" s="76" t="s">
        <v>12</v>
      </c>
    </row>
    <row r="32" spans="2:10" x14ac:dyDescent="0.25">
      <c r="B32" s="76" t="s">
        <v>15</v>
      </c>
      <c r="C32" s="74">
        <f>'IV Own contribution'!H26</f>
        <v>0</v>
      </c>
      <c r="D32" s="74">
        <f>'IV Own contribution'!I26</f>
        <v>0</v>
      </c>
      <c r="E32" s="74">
        <f>'IV Own contribution'!J26</f>
        <v>0</v>
      </c>
      <c r="F32" s="74">
        <f>'IV Own contribution'!K26</f>
        <v>0</v>
      </c>
      <c r="G32" s="74">
        <f>'IV Own contribution'!L26</f>
        <v>0</v>
      </c>
      <c r="H32" s="74">
        <f>'IV Own contribution'!M26</f>
        <v>0</v>
      </c>
      <c r="I32" s="74">
        <f>'IV Own contribution'!N26</f>
        <v>0</v>
      </c>
      <c r="J32" s="74">
        <f>SUM(C32:I32)</f>
        <v>0</v>
      </c>
    </row>
    <row r="34" spans="2:10" x14ac:dyDescent="0.25">
      <c r="B34" s="76" t="s">
        <v>144</v>
      </c>
      <c r="C34" s="74">
        <f>C17+C24+C29+C32</f>
        <v>0</v>
      </c>
      <c r="D34" s="74">
        <f t="shared" ref="D34:J34" si="5">D17+D24+D29+D32</f>
        <v>0</v>
      </c>
      <c r="E34" s="74">
        <f t="shared" si="5"/>
        <v>0</v>
      </c>
      <c r="F34" s="74">
        <f t="shared" si="5"/>
        <v>0</v>
      </c>
      <c r="G34" s="74">
        <f t="shared" si="5"/>
        <v>0</v>
      </c>
      <c r="H34" s="74">
        <f t="shared" si="5"/>
        <v>0</v>
      </c>
      <c r="I34" s="74">
        <f t="shared" si="5"/>
        <v>0</v>
      </c>
      <c r="J34" s="74">
        <f t="shared" si="5"/>
        <v>0</v>
      </c>
    </row>
    <row r="36" spans="2:10" x14ac:dyDescent="0.25">
      <c r="B36" s="77" t="s">
        <v>16</v>
      </c>
      <c r="C36" s="78"/>
      <c r="D36" s="30" t="s">
        <v>119</v>
      </c>
    </row>
    <row r="37" spans="2:10" x14ac:dyDescent="0.25">
      <c r="B37" s="78" t="s">
        <v>197</v>
      </c>
      <c r="C37" s="78"/>
      <c r="D37" s="35" t="str">
        <f>IFERROR(J17/J34,"-")</f>
        <v>-</v>
      </c>
    </row>
    <row r="38" spans="2:10" x14ac:dyDescent="0.25">
      <c r="B38" s="78" t="s">
        <v>198</v>
      </c>
      <c r="C38" s="78"/>
      <c r="D38" s="35" t="str">
        <f>IFERROR(J24/J34,"-")</f>
        <v>-</v>
      </c>
    </row>
  </sheetData>
  <mergeCells count="8">
    <mergeCell ref="B38:C38"/>
    <mergeCell ref="C9:E9"/>
    <mergeCell ref="C10:E10"/>
    <mergeCell ref="C5:E5"/>
    <mergeCell ref="C6:E6"/>
    <mergeCell ref="C7:E7"/>
    <mergeCell ref="B36:C36"/>
    <mergeCell ref="B37:C37"/>
  </mergeCells>
  <phoneticPr fontId="1" type="noConversion"/>
  <conditionalFormatting sqref="C10">
    <cfRule type="cellIs" dxfId="1" priority="1" operator="lessThanOrEqual">
      <formula>#REF!</formula>
    </cfRule>
    <cfRule type="cellIs" dxfId="0" priority="2" operator="greaterThan">
      <formula>#REF!</formula>
    </cfRule>
  </conditionalFormatting>
  <dataValidations count="2">
    <dataValidation allowBlank="1" showInputMessage="1" showErrorMessage="1" error="The maximum grant percentage is 50%" sqref="C10" xr:uid="{BAF4B667-596D-428D-A194-7EABB6BCB902}"/>
    <dataValidation type="whole" allowBlank="1" showInputMessage="1" showErrorMessage="1" error="The minimum grant application is € 500,000 _x000a_The maximum grant application is € 3,000,000" sqref="C9" xr:uid="{E9A9BE3E-F5FD-48C4-884C-D6E2DD5C471A}">
      <formula1>500000</formula1>
      <formula2>3000000</formula2>
    </dataValidation>
  </dataValidation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8832-79B6-4298-97DC-45B6C81E4C65}">
  <dimension ref="A1:Y80"/>
  <sheetViews>
    <sheetView zoomScaleNormal="100" zoomScaleSheetLayoutView="25" workbookViewId="0">
      <selection activeCell="B5" sqref="B5"/>
    </sheetView>
  </sheetViews>
  <sheetFormatPr defaultRowHeight="15" x14ac:dyDescent="0.25"/>
  <cols>
    <col min="1" max="1" width="9.140625" style="19"/>
    <col min="2" max="2" width="16.140625" style="21" customWidth="1"/>
    <col min="3" max="8" width="16" style="21" customWidth="1"/>
    <col min="9" max="9" width="18.85546875" style="19" customWidth="1"/>
    <col min="10" max="14" width="9.42578125" style="19" customWidth="1"/>
    <col min="15" max="16" width="10" style="19" customWidth="1"/>
    <col min="17" max="17" width="9.140625" style="19" customWidth="1"/>
    <col min="18" max="16384" width="9.140625" style="19"/>
  </cols>
  <sheetData>
    <row r="1" spans="1:25" x14ac:dyDescent="0.25">
      <c r="A1" s="30"/>
      <c r="B1" s="31"/>
      <c r="C1" s="31"/>
      <c r="D1" s="31"/>
      <c r="E1" s="31"/>
      <c r="F1" s="31"/>
      <c r="G1" s="31"/>
      <c r="H1" s="31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7.25" customHeight="1" x14ac:dyDescent="0.25">
      <c r="A2" s="30"/>
      <c r="B2" s="63" t="s">
        <v>130</v>
      </c>
      <c r="C2" s="63"/>
      <c r="D2" s="31"/>
      <c r="E2" s="34"/>
      <c r="F2" s="34"/>
      <c r="G2" s="34"/>
      <c r="H2" s="34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7.25" customHeight="1" x14ac:dyDescent="0.25">
      <c r="A3" s="30"/>
      <c r="B3" s="33" t="s">
        <v>153</v>
      </c>
      <c r="C3" s="33"/>
      <c r="D3" s="31"/>
      <c r="E3" s="34"/>
      <c r="F3" s="34"/>
      <c r="G3" s="34"/>
      <c r="H3" s="34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ht="51" x14ac:dyDescent="0.25">
      <c r="A4" s="30"/>
      <c r="B4" s="22" t="s">
        <v>115</v>
      </c>
      <c r="C4" s="22" t="s">
        <v>116</v>
      </c>
      <c r="D4" s="22" t="s">
        <v>145</v>
      </c>
      <c r="E4" s="22" t="s">
        <v>19</v>
      </c>
      <c r="F4" s="22" t="s">
        <v>163</v>
      </c>
      <c r="G4" s="22" t="s">
        <v>189</v>
      </c>
      <c r="H4" s="22" t="s">
        <v>190</v>
      </c>
      <c r="I4" s="22" t="s">
        <v>191</v>
      </c>
      <c r="J4" s="22" t="s">
        <v>21</v>
      </c>
      <c r="K4" s="22" t="s">
        <v>22</v>
      </c>
      <c r="L4" s="22" t="s">
        <v>23</v>
      </c>
      <c r="M4" s="22" t="s">
        <v>24</v>
      </c>
      <c r="N4" s="22" t="s">
        <v>25</v>
      </c>
      <c r="O4" s="22" t="s">
        <v>26</v>
      </c>
      <c r="P4" s="22" t="s">
        <v>27</v>
      </c>
      <c r="Q4" s="23" t="s">
        <v>28</v>
      </c>
      <c r="R4" s="23" t="s">
        <v>29</v>
      </c>
      <c r="S4" s="30"/>
      <c r="T4" s="55" t="s">
        <v>30</v>
      </c>
      <c r="U4" s="56"/>
      <c r="V4" s="56"/>
      <c r="W4" s="56"/>
      <c r="X4" s="57"/>
      <c r="Y4" s="30"/>
    </row>
    <row r="5" spans="1:25" s="9" customFormat="1" ht="10.5" customHeight="1" x14ac:dyDescent="0.2">
      <c r="A5" s="32"/>
      <c r="B5" s="6"/>
      <c r="C5" s="6"/>
      <c r="D5" s="6"/>
      <c r="E5" s="6"/>
      <c r="F5" s="6"/>
      <c r="G5" s="27"/>
      <c r="H5" s="27"/>
      <c r="I5" s="27"/>
      <c r="J5" s="6"/>
      <c r="K5" s="7"/>
      <c r="L5" s="7"/>
      <c r="M5" s="7"/>
      <c r="N5" s="7"/>
      <c r="O5" s="7"/>
      <c r="P5" s="7"/>
      <c r="Q5" s="10">
        <f t="shared" ref="Q5:Q25" si="0">IFERROR(I5*(J5+K5+L5+M5+N5+O5+P5)," ")</f>
        <v>0</v>
      </c>
      <c r="R5" s="8">
        <f>SUM(J5:P5)</f>
        <v>0</v>
      </c>
      <c r="S5" s="32"/>
      <c r="T5" s="15"/>
      <c r="U5" s="16"/>
      <c r="V5" s="16"/>
      <c r="W5" s="16"/>
      <c r="X5" s="17"/>
      <c r="Y5" s="32"/>
    </row>
    <row r="6" spans="1:25" s="9" customFormat="1" ht="10.5" customHeight="1" x14ac:dyDescent="0.2">
      <c r="A6" s="32"/>
      <c r="B6" s="6"/>
      <c r="C6" s="6"/>
      <c r="D6" s="6"/>
      <c r="E6" s="6"/>
      <c r="F6" s="6"/>
      <c r="G6" s="27"/>
      <c r="H6" s="27"/>
      <c r="I6" s="27"/>
      <c r="J6" s="6"/>
      <c r="K6" s="7"/>
      <c r="L6" s="7"/>
      <c r="M6" s="7"/>
      <c r="N6" s="7"/>
      <c r="O6" s="7"/>
      <c r="P6" s="7"/>
      <c r="Q6" s="10">
        <f t="shared" si="0"/>
        <v>0</v>
      </c>
      <c r="R6" s="8">
        <f t="shared" ref="R6:R25" si="1">SUM(J6:P6)</f>
        <v>0</v>
      </c>
      <c r="S6" s="32"/>
      <c r="T6" s="15"/>
      <c r="U6" s="16"/>
      <c r="V6" s="16"/>
      <c r="W6" s="16"/>
      <c r="X6" s="17"/>
      <c r="Y6" s="32"/>
    </row>
    <row r="7" spans="1:25" s="9" customFormat="1" ht="10.5" customHeight="1" x14ac:dyDescent="0.2">
      <c r="A7" s="32"/>
      <c r="B7" s="6"/>
      <c r="C7" s="6"/>
      <c r="D7" s="6"/>
      <c r="E7" s="6"/>
      <c r="F7" s="6"/>
      <c r="G7" s="27"/>
      <c r="H7" s="27"/>
      <c r="I7" s="27"/>
      <c r="J7" s="6"/>
      <c r="K7" s="7"/>
      <c r="L7" s="7"/>
      <c r="M7" s="7"/>
      <c r="N7" s="7"/>
      <c r="O7" s="7"/>
      <c r="P7" s="7"/>
      <c r="Q7" s="10">
        <f t="shared" si="0"/>
        <v>0</v>
      </c>
      <c r="R7" s="8">
        <f t="shared" si="1"/>
        <v>0</v>
      </c>
      <c r="S7" s="32"/>
      <c r="T7" s="15"/>
      <c r="U7" s="16"/>
      <c r="V7" s="16"/>
      <c r="W7" s="16"/>
      <c r="X7" s="17"/>
      <c r="Y7" s="32"/>
    </row>
    <row r="8" spans="1:25" s="9" customFormat="1" ht="10.5" customHeight="1" x14ac:dyDescent="0.2">
      <c r="A8" s="32"/>
      <c r="B8" s="6"/>
      <c r="C8" s="6"/>
      <c r="D8" s="6"/>
      <c r="E8" s="6"/>
      <c r="F8" s="6"/>
      <c r="G8" s="27"/>
      <c r="H8" s="27"/>
      <c r="I8" s="27"/>
      <c r="J8" s="6"/>
      <c r="K8" s="7"/>
      <c r="L8" s="7"/>
      <c r="M8" s="7"/>
      <c r="N8" s="7"/>
      <c r="O8" s="7"/>
      <c r="P8" s="7"/>
      <c r="Q8" s="10">
        <f t="shared" si="0"/>
        <v>0</v>
      </c>
      <c r="R8" s="8">
        <f t="shared" si="1"/>
        <v>0</v>
      </c>
      <c r="S8" s="32"/>
      <c r="T8" s="15"/>
      <c r="U8" s="16"/>
      <c r="V8" s="16"/>
      <c r="W8" s="16"/>
      <c r="X8" s="17"/>
      <c r="Y8" s="32"/>
    </row>
    <row r="9" spans="1:25" s="9" customFormat="1" ht="10.5" customHeight="1" x14ac:dyDescent="0.2">
      <c r="A9" s="32"/>
      <c r="B9" s="6"/>
      <c r="C9" s="6"/>
      <c r="D9" s="6"/>
      <c r="E9" s="6"/>
      <c r="F9" s="6"/>
      <c r="G9" s="27"/>
      <c r="H9" s="27"/>
      <c r="I9" s="27"/>
      <c r="J9" s="6"/>
      <c r="K9" s="7"/>
      <c r="L9" s="7"/>
      <c r="M9" s="7"/>
      <c r="N9" s="7"/>
      <c r="O9" s="7"/>
      <c r="P9" s="7"/>
      <c r="Q9" s="10">
        <f t="shared" si="0"/>
        <v>0</v>
      </c>
      <c r="R9" s="8">
        <f t="shared" si="1"/>
        <v>0</v>
      </c>
      <c r="S9" s="32"/>
      <c r="T9" s="15"/>
      <c r="U9" s="16"/>
      <c r="V9" s="16"/>
      <c r="W9" s="16"/>
      <c r="X9" s="17"/>
      <c r="Y9" s="32"/>
    </row>
    <row r="10" spans="1:25" s="9" customFormat="1" ht="10.5" customHeight="1" x14ac:dyDescent="0.2">
      <c r="A10" s="32"/>
      <c r="B10" s="6"/>
      <c r="C10" s="6"/>
      <c r="D10" s="6"/>
      <c r="E10" s="6"/>
      <c r="F10" s="6"/>
      <c r="G10" s="27"/>
      <c r="H10" s="27"/>
      <c r="I10" s="27"/>
      <c r="J10" s="6"/>
      <c r="K10" s="7"/>
      <c r="L10" s="7"/>
      <c r="M10" s="7"/>
      <c r="N10" s="7"/>
      <c r="O10" s="7"/>
      <c r="P10" s="7"/>
      <c r="Q10" s="10">
        <f t="shared" si="0"/>
        <v>0</v>
      </c>
      <c r="R10" s="8">
        <f t="shared" si="1"/>
        <v>0</v>
      </c>
      <c r="S10" s="32"/>
      <c r="T10" s="15"/>
      <c r="U10" s="16"/>
      <c r="V10" s="16"/>
      <c r="W10" s="16"/>
      <c r="X10" s="17"/>
      <c r="Y10" s="32"/>
    </row>
    <row r="11" spans="1:25" s="9" customFormat="1" ht="10.5" customHeight="1" x14ac:dyDescent="0.2">
      <c r="A11" s="32"/>
      <c r="B11" s="6"/>
      <c r="C11" s="6"/>
      <c r="D11" s="6"/>
      <c r="E11" s="6"/>
      <c r="F11" s="6"/>
      <c r="G11" s="27"/>
      <c r="H11" s="27"/>
      <c r="I11" s="27"/>
      <c r="J11" s="6"/>
      <c r="K11" s="7"/>
      <c r="L11" s="7"/>
      <c r="M11" s="7"/>
      <c r="N11" s="7"/>
      <c r="O11" s="7"/>
      <c r="P11" s="7"/>
      <c r="Q11" s="10">
        <f t="shared" si="0"/>
        <v>0</v>
      </c>
      <c r="R11" s="8">
        <f t="shared" si="1"/>
        <v>0</v>
      </c>
      <c r="S11" s="32"/>
      <c r="T11" s="15"/>
      <c r="U11" s="16"/>
      <c r="V11" s="16"/>
      <c r="W11" s="16"/>
      <c r="X11" s="17"/>
      <c r="Y11" s="32"/>
    </row>
    <row r="12" spans="1:25" s="9" customFormat="1" ht="10.5" customHeight="1" x14ac:dyDescent="0.2">
      <c r="A12" s="32"/>
      <c r="B12" s="6"/>
      <c r="C12" s="6"/>
      <c r="D12" s="6"/>
      <c r="E12" s="6"/>
      <c r="F12" s="6"/>
      <c r="G12" s="27"/>
      <c r="H12" s="27"/>
      <c r="I12" s="27"/>
      <c r="J12" s="6"/>
      <c r="K12" s="7"/>
      <c r="L12" s="7"/>
      <c r="M12" s="7"/>
      <c r="N12" s="7"/>
      <c r="O12" s="7"/>
      <c r="P12" s="7"/>
      <c r="Q12" s="10">
        <f t="shared" si="0"/>
        <v>0</v>
      </c>
      <c r="R12" s="8">
        <f t="shared" si="1"/>
        <v>0</v>
      </c>
      <c r="S12" s="32"/>
      <c r="T12" s="15"/>
      <c r="U12" s="16"/>
      <c r="V12" s="16"/>
      <c r="W12" s="16"/>
      <c r="X12" s="17"/>
      <c r="Y12" s="32"/>
    </row>
    <row r="13" spans="1:25" s="9" customFormat="1" ht="10.5" customHeight="1" x14ac:dyDescent="0.2">
      <c r="A13" s="32"/>
      <c r="B13" s="6"/>
      <c r="C13" s="6"/>
      <c r="D13" s="6"/>
      <c r="E13" s="6"/>
      <c r="F13" s="6"/>
      <c r="G13" s="27"/>
      <c r="H13" s="27"/>
      <c r="I13" s="27"/>
      <c r="J13" s="6"/>
      <c r="K13" s="7"/>
      <c r="L13" s="7"/>
      <c r="M13" s="7"/>
      <c r="N13" s="7"/>
      <c r="O13" s="7"/>
      <c r="P13" s="7"/>
      <c r="Q13" s="10">
        <f t="shared" si="0"/>
        <v>0</v>
      </c>
      <c r="R13" s="8">
        <f t="shared" si="1"/>
        <v>0</v>
      </c>
      <c r="S13" s="32"/>
      <c r="T13" s="15"/>
      <c r="U13" s="16"/>
      <c r="V13" s="16"/>
      <c r="W13" s="16"/>
      <c r="X13" s="17"/>
      <c r="Y13" s="32"/>
    </row>
    <row r="14" spans="1:25" s="9" customFormat="1" ht="10.5" customHeight="1" x14ac:dyDescent="0.2">
      <c r="A14" s="32"/>
      <c r="B14" s="6"/>
      <c r="C14" s="6"/>
      <c r="D14" s="6"/>
      <c r="E14" s="6"/>
      <c r="F14" s="6"/>
      <c r="G14" s="27"/>
      <c r="H14" s="27"/>
      <c r="I14" s="27"/>
      <c r="J14" s="6"/>
      <c r="K14" s="7"/>
      <c r="L14" s="7"/>
      <c r="M14" s="7"/>
      <c r="N14" s="7"/>
      <c r="O14" s="7"/>
      <c r="P14" s="7"/>
      <c r="Q14" s="10">
        <f t="shared" si="0"/>
        <v>0</v>
      </c>
      <c r="R14" s="8">
        <f t="shared" si="1"/>
        <v>0</v>
      </c>
      <c r="S14" s="32"/>
      <c r="T14" s="15"/>
      <c r="U14" s="16"/>
      <c r="V14" s="16"/>
      <c r="W14" s="16"/>
      <c r="X14" s="17"/>
      <c r="Y14" s="32"/>
    </row>
    <row r="15" spans="1:25" s="9" customFormat="1" ht="10.5" customHeight="1" x14ac:dyDescent="0.2">
      <c r="A15" s="32"/>
      <c r="B15" s="6"/>
      <c r="C15" s="6"/>
      <c r="D15" s="6"/>
      <c r="E15" s="6"/>
      <c r="F15" s="6"/>
      <c r="G15" s="27"/>
      <c r="H15" s="27"/>
      <c r="I15" s="27"/>
      <c r="J15" s="6"/>
      <c r="K15" s="7"/>
      <c r="L15" s="7"/>
      <c r="M15" s="7"/>
      <c r="N15" s="7"/>
      <c r="O15" s="7"/>
      <c r="P15" s="7"/>
      <c r="Q15" s="10">
        <f t="shared" si="0"/>
        <v>0</v>
      </c>
      <c r="R15" s="8">
        <f t="shared" si="1"/>
        <v>0</v>
      </c>
      <c r="S15" s="32"/>
      <c r="T15" s="15"/>
      <c r="U15" s="16"/>
      <c r="V15" s="16"/>
      <c r="W15" s="16"/>
      <c r="X15" s="17"/>
      <c r="Y15" s="32"/>
    </row>
    <row r="16" spans="1:25" s="9" customFormat="1" ht="10.5" customHeight="1" x14ac:dyDescent="0.2">
      <c r="A16" s="32"/>
      <c r="B16" s="6"/>
      <c r="C16" s="6"/>
      <c r="D16" s="6"/>
      <c r="E16" s="6"/>
      <c r="F16" s="6"/>
      <c r="G16" s="27"/>
      <c r="H16" s="27"/>
      <c r="I16" s="27"/>
      <c r="J16" s="6"/>
      <c r="K16" s="7"/>
      <c r="L16" s="7"/>
      <c r="M16" s="7"/>
      <c r="N16" s="7"/>
      <c r="O16" s="7"/>
      <c r="P16" s="7"/>
      <c r="Q16" s="10">
        <f t="shared" si="0"/>
        <v>0</v>
      </c>
      <c r="R16" s="8">
        <f t="shared" si="1"/>
        <v>0</v>
      </c>
      <c r="S16" s="32"/>
      <c r="T16" s="15"/>
      <c r="U16" s="16"/>
      <c r="V16" s="16"/>
      <c r="W16" s="16"/>
      <c r="X16" s="17"/>
      <c r="Y16" s="32"/>
    </row>
    <row r="17" spans="1:25" s="9" customFormat="1" ht="10.5" customHeight="1" x14ac:dyDescent="0.2">
      <c r="A17" s="32"/>
      <c r="B17" s="6"/>
      <c r="C17" s="6"/>
      <c r="D17" s="6"/>
      <c r="E17" s="6"/>
      <c r="F17" s="6"/>
      <c r="G17" s="27"/>
      <c r="H17" s="27"/>
      <c r="I17" s="27"/>
      <c r="J17" s="6"/>
      <c r="K17" s="7"/>
      <c r="L17" s="7"/>
      <c r="M17" s="7"/>
      <c r="N17" s="7"/>
      <c r="O17" s="7"/>
      <c r="P17" s="7"/>
      <c r="Q17" s="10">
        <f t="shared" si="0"/>
        <v>0</v>
      </c>
      <c r="R17" s="8">
        <f t="shared" si="1"/>
        <v>0</v>
      </c>
      <c r="S17" s="32"/>
      <c r="T17" s="15"/>
      <c r="U17" s="16"/>
      <c r="V17" s="16"/>
      <c r="W17" s="16"/>
      <c r="X17" s="17"/>
      <c r="Y17" s="32"/>
    </row>
    <row r="18" spans="1:25" s="9" customFormat="1" ht="10.5" customHeight="1" x14ac:dyDescent="0.2">
      <c r="A18" s="32"/>
      <c r="B18" s="6"/>
      <c r="C18" s="6"/>
      <c r="D18" s="6"/>
      <c r="E18" s="6"/>
      <c r="F18" s="6"/>
      <c r="G18" s="27"/>
      <c r="H18" s="27"/>
      <c r="I18" s="27"/>
      <c r="J18" s="6"/>
      <c r="K18" s="7"/>
      <c r="L18" s="7"/>
      <c r="M18" s="7"/>
      <c r="N18" s="7"/>
      <c r="O18" s="7"/>
      <c r="P18" s="7"/>
      <c r="Q18" s="10">
        <f t="shared" si="0"/>
        <v>0</v>
      </c>
      <c r="R18" s="8">
        <f t="shared" si="1"/>
        <v>0</v>
      </c>
      <c r="S18" s="32"/>
      <c r="T18" s="15"/>
      <c r="U18" s="16"/>
      <c r="V18" s="16"/>
      <c r="W18" s="16"/>
      <c r="X18" s="17"/>
      <c r="Y18" s="32"/>
    </row>
    <row r="19" spans="1:25" s="9" customFormat="1" ht="10.5" customHeight="1" x14ac:dyDescent="0.2">
      <c r="A19" s="32"/>
      <c r="B19" s="6"/>
      <c r="C19" s="6"/>
      <c r="D19" s="6"/>
      <c r="E19" s="6"/>
      <c r="F19" s="6"/>
      <c r="G19" s="27"/>
      <c r="H19" s="27"/>
      <c r="I19" s="27"/>
      <c r="J19" s="6"/>
      <c r="K19" s="7"/>
      <c r="L19" s="7"/>
      <c r="M19" s="7"/>
      <c r="N19" s="7"/>
      <c r="O19" s="7"/>
      <c r="P19" s="7"/>
      <c r="Q19" s="10">
        <f t="shared" si="0"/>
        <v>0</v>
      </c>
      <c r="R19" s="8">
        <f t="shared" si="1"/>
        <v>0</v>
      </c>
      <c r="S19" s="32"/>
      <c r="T19" s="15"/>
      <c r="U19" s="16"/>
      <c r="V19" s="16"/>
      <c r="W19" s="16"/>
      <c r="X19" s="17"/>
      <c r="Y19" s="32"/>
    </row>
    <row r="20" spans="1:25" s="9" customFormat="1" ht="10.5" customHeight="1" x14ac:dyDescent="0.2">
      <c r="A20" s="32"/>
      <c r="B20" s="6"/>
      <c r="C20" s="6"/>
      <c r="D20" s="6"/>
      <c r="E20" s="6"/>
      <c r="F20" s="6"/>
      <c r="G20" s="27"/>
      <c r="H20" s="27"/>
      <c r="I20" s="27"/>
      <c r="J20" s="6"/>
      <c r="K20" s="7"/>
      <c r="L20" s="7"/>
      <c r="M20" s="7"/>
      <c r="N20" s="7"/>
      <c r="O20" s="7"/>
      <c r="P20" s="7"/>
      <c r="Q20" s="10">
        <f t="shared" si="0"/>
        <v>0</v>
      </c>
      <c r="R20" s="8">
        <f t="shared" si="1"/>
        <v>0</v>
      </c>
      <c r="S20" s="32"/>
      <c r="T20" s="15"/>
      <c r="U20" s="16"/>
      <c r="V20" s="16"/>
      <c r="W20" s="16"/>
      <c r="X20" s="17"/>
      <c r="Y20" s="32"/>
    </row>
    <row r="21" spans="1:25" s="9" customFormat="1" ht="10.5" customHeight="1" x14ac:dyDescent="0.2">
      <c r="A21" s="32"/>
      <c r="B21" s="6"/>
      <c r="C21" s="6"/>
      <c r="D21" s="6"/>
      <c r="E21" s="6"/>
      <c r="F21" s="6"/>
      <c r="G21" s="27"/>
      <c r="H21" s="27"/>
      <c r="I21" s="27"/>
      <c r="J21" s="6"/>
      <c r="K21" s="7"/>
      <c r="L21" s="7"/>
      <c r="M21" s="7"/>
      <c r="N21" s="7"/>
      <c r="O21" s="7"/>
      <c r="P21" s="7"/>
      <c r="Q21" s="10">
        <f t="shared" si="0"/>
        <v>0</v>
      </c>
      <c r="R21" s="8">
        <f t="shared" si="1"/>
        <v>0</v>
      </c>
      <c r="S21" s="32"/>
      <c r="T21" s="15"/>
      <c r="U21" s="16"/>
      <c r="V21" s="16"/>
      <c r="W21" s="16"/>
      <c r="X21" s="17"/>
      <c r="Y21" s="32"/>
    </row>
    <row r="22" spans="1:25" s="9" customFormat="1" ht="10.5" customHeight="1" x14ac:dyDescent="0.2">
      <c r="A22" s="32"/>
      <c r="B22" s="6"/>
      <c r="C22" s="6"/>
      <c r="D22" s="6"/>
      <c r="E22" s="6"/>
      <c r="F22" s="6"/>
      <c r="G22" s="27"/>
      <c r="H22" s="27"/>
      <c r="I22" s="27"/>
      <c r="J22" s="6"/>
      <c r="K22" s="7"/>
      <c r="L22" s="7"/>
      <c r="M22" s="7"/>
      <c r="N22" s="7"/>
      <c r="O22" s="7"/>
      <c r="P22" s="7"/>
      <c r="Q22" s="10">
        <f t="shared" si="0"/>
        <v>0</v>
      </c>
      <c r="R22" s="8">
        <f t="shared" si="1"/>
        <v>0</v>
      </c>
      <c r="S22" s="32"/>
      <c r="T22" s="15"/>
      <c r="U22" s="16"/>
      <c r="V22" s="16"/>
      <c r="W22" s="16"/>
      <c r="X22" s="17"/>
      <c r="Y22" s="32"/>
    </row>
    <row r="23" spans="1:25" s="9" customFormat="1" ht="10.5" customHeight="1" x14ac:dyDescent="0.2">
      <c r="A23" s="32"/>
      <c r="B23" s="6"/>
      <c r="C23" s="6"/>
      <c r="D23" s="6"/>
      <c r="E23" s="6"/>
      <c r="F23" s="6"/>
      <c r="G23" s="27"/>
      <c r="H23" s="27"/>
      <c r="I23" s="27"/>
      <c r="J23" s="6"/>
      <c r="K23" s="7"/>
      <c r="L23" s="7"/>
      <c r="M23" s="7"/>
      <c r="N23" s="7"/>
      <c r="O23" s="7"/>
      <c r="P23" s="7"/>
      <c r="Q23" s="10">
        <f t="shared" si="0"/>
        <v>0</v>
      </c>
      <c r="R23" s="8">
        <f t="shared" si="1"/>
        <v>0</v>
      </c>
      <c r="S23" s="32"/>
      <c r="T23" s="15"/>
      <c r="U23" s="16"/>
      <c r="V23" s="16"/>
      <c r="W23" s="16"/>
      <c r="X23" s="17"/>
      <c r="Y23" s="32"/>
    </row>
    <row r="24" spans="1:25" s="9" customFormat="1" ht="10.5" customHeight="1" x14ac:dyDescent="0.2">
      <c r="A24" s="32"/>
      <c r="B24" s="6"/>
      <c r="C24" s="6"/>
      <c r="D24" s="6"/>
      <c r="E24" s="6"/>
      <c r="F24" s="6"/>
      <c r="G24" s="27"/>
      <c r="H24" s="27"/>
      <c r="I24" s="27"/>
      <c r="J24" s="6"/>
      <c r="K24" s="7"/>
      <c r="L24" s="7"/>
      <c r="M24" s="7"/>
      <c r="N24" s="7"/>
      <c r="O24" s="7"/>
      <c r="P24" s="7"/>
      <c r="Q24" s="10">
        <f t="shared" si="0"/>
        <v>0</v>
      </c>
      <c r="R24" s="8">
        <f t="shared" si="1"/>
        <v>0</v>
      </c>
      <c r="S24" s="32"/>
      <c r="T24" s="15"/>
      <c r="U24" s="16"/>
      <c r="V24" s="16"/>
      <c r="W24" s="16"/>
      <c r="X24" s="17"/>
      <c r="Y24" s="32"/>
    </row>
    <row r="25" spans="1:25" s="9" customFormat="1" ht="10.5" customHeight="1" x14ac:dyDescent="0.2">
      <c r="A25" s="32"/>
      <c r="B25" s="6"/>
      <c r="C25" s="6"/>
      <c r="D25" s="6"/>
      <c r="E25" s="6"/>
      <c r="F25" s="6"/>
      <c r="G25" s="27"/>
      <c r="H25" s="27"/>
      <c r="I25" s="27"/>
      <c r="J25" s="6"/>
      <c r="K25" s="7"/>
      <c r="L25" s="7"/>
      <c r="M25" s="7"/>
      <c r="N25" s="7"/>
      <c r="O25" s="7"/>
      <c r="P25" s="7"/>
      <c r="Q25" s="10">
        <f t="shared" si="0"/>
        <v>0</v>
      </c>
      <c r="R25" s="8">
        <f t="shared" si="1"/>
        <v>0</v>
      </c>
      <c r="S25" s="32"/>
      <c r="T25" s="15"/>
      <c r="U25" s="16"/>
      <c r="V25" s="16"/>
      <c r="W25" s="16"/>
      <c r="X25" s="17"/>
      <c r="Y25" s="32"/>
    </row>
    <row r="26" spans="1:25" x14ac:dyDescent="0.25">
      <c r="A26" s="30"/>
      <c r="B26" s="31"/>
      <c r="C26" s="31"/>
      <c r="D26" s="31"/>
      <c r="E26" s="31"/>
      <c r="F26" s="31"/>
      <c r="G26" s="31"/>
      <c r="H26" s="64" t="s">
        <v>164</v>
      </c>
      <c r="I26" s="64"/>
      <c r="J26" s="10">
        <f>($I$5*$J$5)+($I$6*$J$6)+($I$7*$J$7)+($I$8*$J$8)+($I$9*$J$9)+($I$10*$J$10)+($I$11*$J$11)+($I$12*$J$12)+($I$13*$J$13)+($I$14*$J$14)+($I$15*$J$15)+($I$16*$J$16)+($I$17*$J$17)+($I$18*$J$18)+($I$19*$J$19)+($I$20*$J$20)+($I$21*$J$21)+($I$22*$J$22)+($I$23*$J$23)+($I$24*$J$24)+($I$25*$J$25)</f>
        <v>0</v>
      </c>
      <c r="K26" s="10">
        <f>($I$5*$K$5)+($I$6*$K$6)+($I$7*$K$7)+($I$8*$K$8)+($I$9*$K$9)+($I$10*$K$10)+($I$11*$K$11)+($I$12*$K$12)+($I$13*$K$13)+($I$14*$K$14)+($I$15*$K$15)+($I$16*$K$16)+($I$17*$K$17)+($I$18*$K$18)+($I$19*$K$19)+($I$20*$K$20)+($I$21*$K$21)+($I$22*$K$22)+($I$23*$K$23)+($I$24*$K$24)+($I$25*$K$25)</f>
        <v>0</v>
      </c>
      <c r="L26" s="10">
        <f>($I$5*$L$5)+($I$6*$L$6)+($I$7*$L$7)+($I$8*$L$8)+($I$9*$L$9)+($I$10*$L$10)+($I$11*$L$11)+($I$12*$L$12)+($I$13*$L$13)+($I$14*$L$14)+($I$15*$L$15)+($I$16*$L$16)+($I$17*$L$17)+($I$18*$L$18)+($I$19*$L$19)+($I$20*$L$20)+($I$21*$L$21)+($I$22*$L$22)+($I$23*$L$23)+($I$24*$L$24)+($I$25*$L$25)</f>
        <v>0</v>
      </c>
      <c r="M26" s="10">
        <f>($I$5*$M$5)+($I$6*$M$6)+($I$7*$M$7)+($I$8*$M$8)+($I$9*$M$9)+($I$10*$M$10)+($I$11*$M$11)+($I$12*$M$12)+($I$13*$M$13)+($I$14*$M$14)+($I$15*$M$15)+($I$16*$M$16)+($I$17*$M$17)+($I$18*$M$18)+($I$19*$M$19)+($I$20*$M$20)+($I$21*$M$21)+($I$22*$M$22)+($I$23*$M$23)+($I$24*$M$24)+($I$25*$M$25)</f>
        <v>0</v>
      </c>
      <c r="N26" s="10">
        <f>($I$5*$N$5)+($I$6*$N$6)+($I$7*$N$7)+($I$8*$N$8)+($I$9*$N$9)+($I$10*$N$10)+($I$11*$N$11)+($I$12*$N$12)+($I$13*$N$13)+($I$14*$N$14)+($I$15*$N$15)+($I$16*$N$16)+($I$17*$N$17)+($I$18*$N$18)+($I$19*$N$19)+($I$20*$N$20)+($I$21*$N$21)+($I$22*$N$22)+($I$23*$N$23)+($I$24*$N$24)+($I$25*$N$25)</f>
        <v>0</v>
      </c>
      <c r="O26" s="10">
        <f>($I$5*$O$5)+($I$6*$O$6)+($I$7*$O$7)+($I$8*$O$8)+($I$9*$O$9)+($I$10*$O$10)+($I$11*$O$11)+($I$12*$O$12)+($I$13*$O$13)+($I$14*$O$14)+($I$15*$O$15)+($I$16*$O$16)+($I$17*$O$17)+($I$18*$O$18)+($I$19*$O$19)+($I$20*$O$20)+($I$21*$O$21)+($I$22*$O$22)+($I$23*$O$23)+($I$24*$O$24)+($I$25*$O$25)</f>
        <v>0</v>
      </c>
      <c r="P26" s="10">
        <f>($I$5*$P$5)+($I$6*$P$6)+($I$7*$P$7)+($I$8*$P$8)+($I$9*$P$9)+($I$10*$P$10)+($I$11*$P$11)+($I$12*$P$12)+($I$13*$P$13)+($I$14*$P$14)+($I$15*$P$15)+($I$16*$P$16)+($I$17*$P$17)+($I$18*$P$18)+($I$19*$P$19)+($I$20*$P$20)+($I$21*$P$21)+($I$22*$P$22)+($I$23*$P$23)+($I$24*$P$24)+($I$25*$P$25)</f>
        <v>0</v>
      </c>
      <c r="Q26" s="10">
        <f>SUM(Q5:Q25)</f>
        <v>0</v>
      </c>
      <c r="R26" s="8">
        <f>SUM(R5:R25)</f>
        <v>0</v>
      </c>
      <c r="S26" s="30"/>
      <c r="T26" s="30"/>
      <c r="U26" s="30"/>
      <c r="V26" s="30"/>
      <c r="W26" s="30"/>
      <c r="X26" s="30"/>
      <c r="Y26" s="30"/>
    </row>
    <row r="27" spans="1:25" x14ac:dyDescent="0.25">
      <c r="A27" s="30"/>
      <c r="B27" s="31"/>
      <c r="C27" s="31"/>
      <c r="D27" s="31"/>
      <c r="E27" s="31"/>
      <c r="F27" s="31"/>
      <c r="G27" s="31"/>
      <c r="H27" s="31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25">
      <c r="A28" s="30"/>
      <c r="B28" s="31"/>
      <c r="C28" s="31"/>
      <c r="D28" s="31"/>
      <c r="E28" s="31"/>
      <c r="F28" s="31"/>
      <c r="G28" s="31"/>
      <c r="H28" s="31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x14ac:dyDescent="0.25">
      <c r="A29" s="30"/>
      <c r="B29" s="18" t="s">
        <v>152</v>
      </c>
      <c r="C29" s="31"/>
      <c r="D29" s="31"/>
      <c r="E29" s="31"/>
      <c r="F29" s="31"/>
      <c r="G29" s="31"/>
      <c r="H29" s="31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38.25" x14ac:dyDescent="0.25">
      <c r="A30" s="30"/>
      <c r="B30" s="60" t="s">
        <v>149</v>
      </c>
      <c r="C30" s="60"/>
      <c r="D30" s="55" t="s">
        <v>31</v>
      </c>
      <c r="E30" s="57"/>
      <c r="F30" s="22" t="s">
        <v>32</v>
      </c>
      <c r="G30" s="60" t="s">
        <v>33</v>
      </c>
      <c r="H30" s="60"/>
      <c r="I30" s="22" t="s">
        <v>192</v>
      </c>
      <c r="J30" s="22" t="s">
        <v>114</v>
      </c>
      <c r="K30" s="22" t="s">
        <v>120</v>
      </c>
      <c r="L30" s="22" t="s">
        <v>121</v>
      </c>
      <c r="M30" s="22" t="s">
        <v>122</v>
      </c>
      <c r="N30" s="22" t="s">
        <v>123</v>
      </c>
      <c r="O30" s="22" t="s">
        <v>124</v>
      </c>
      <c r="P30" s="22" t="s">
        <v>125</v>
      </c>
      <c r="Q30" s="23" t="s">
        <v>28</v>
      </c>
      <c r="R30" s="30"/>
      <c r="S30" s="30"/>
      <c r="T30" s="55" t="s">
        <v>30</v>
      </c>
      <c r="U30" s="56"/>
      <c r="V30" s="56"/>
      <c r="W30" s="56"/>
      <c r="X30" s="57"/>
      <c r="Y30" s="30"/>
    </row>
    <row r="31" spans="1:25" ht="10.5" customHeight="1" x14ac:dyDescent="0.25">
      <c r="A31" s="30"/>
      <c r="B31" s="61"/>
      <c r="C31" s="61"/>
      <c r="D31" s="58"/>
      <c r="E31" s="59"/>
      <c r="F31" s="6"/>
      <c r="G31" s="58"/>
      <c r="H31" s="59"/>
      <c r="I31" s="27"/>
      <c r="J31" s="6"/>
      <c r="K31" s="6"/>
      <c r="L31" s="6"/>
      <c r="M31" s="6"/>
      <c r="N31" s="6"/>
      <c r="O31" s="6"/>
      <c r="P31" s="6"/>
      <c r="Q31" s="10">
        <f t="shared" ref="Q31:Q51" si="2">IFERROR(I31*(J31+K31+L31+M31+N31+O31+P31)," ")</f>
        <v>0</v>
      </c>
      <c r="R31" s="30"/>
      <c r="S31" s="30"/>
      <c r="T31" s="15"/>
      <c r="U31" s="16"/>
      <c r="V31" s="16"/>
      <c r="W31" s="16"/>
      <c r="X31" s="17"/>
      <c r="Y31" s="30"/>
    </row>
    <row r="32" spans="1:25" ht="10.5" customHeight="1" x14ac:dyDescent="0.25">
      <c r="A32" s="30"/>
      <c r="B32" s="61"/>
      <c r="C32" s="61"/>
      <c r="D32" s="58"/>
      <c r="E32" s="59"/>
      <c r="F32" s="6"/>
      <c r="G32" s="58"/>
      <c r="H32" s="59"/>
      <c r="I32" s="27"/>
      <c r="J32" s="6"/>
      <c r="K32" s="6"/>
      <c r="L32" s="6"/>
      <c r="M32" s="6"/>
      <c r="N32" s="6"/>
      <c r="O32" s="6"/>
      <c r="P32" s="6"/>
      <c r="Q32" s="10">
        <f t="shared" si="2"/>
        <v>0</v>
      </c>
      <c r="R32" s="30"/>
      <c r="S32" s="30"/>
      <c r="T32" s="15"/>
      <c r="U32" s="16"/>
      <c r="V32" s="16"/>
      <c r="W32" s="16"/>
      <c r="X32" s="17"/>
      <c r="Y32" s="30"/>
    </row>
    <row r="33" spans="1:25" ht="10.5" customHeight="1" x14ac:dyDescent="0.25">
      <c r="A33" s="30"/>
      <c r="B33" s="61"/>
      <c r="C33" s="61"/>
      <c r="D33" s="58"/>
      <c r="E33" s="59"/>
      <c r="F33" s="6"/>
      <c r="G33" s="58"/>
      <c r="H33" s="59"/>
      <c r="I33" s="27"/>
      <c r="J33" s="6"/>
      <c r="K33" s="6"/>
      <c r="L33" s="6"/>
      <c r="M33" s="6"/>
      <c r="N33" s="6"/>
      <c r="O33" s="6"/>
      <c r="P33" s="6"/>
      <c r="Q33" s="10">
        <f t="shared" si="2"/>
        <v>0</v>
      </c>
      <c r="R33" s="30"/>
      <c r="S33" s="30"/>
      <c r="T33" s="15"/>
      <c r="U33" s="16"/>
      <c r="V33" s="16"/>
      <c r="W33" s="16"/>
      <c r="X33" s="17"/>
      <c r="Y33" s="30"/>
    </row>
    <row r="34" spans="1:25" ht="10.5" customHeight="1" x14ac:dyDescent="0.25">
      <c r="A34" s="30"/>
      <c r="B34" s="61"/>
      <c r="C34" s="61"/>
      <c r="D34" s="58"/>
      <c r="E34" s="59"/>
      <c r="F34" s="6"/>
      <c r="G34" s="58"/>
      <c r="H34" s="59"/>
      <c r="I34" s="27"/>
      <c r="J34" s="6"/>
      <c r="K34" s="6"/>
      <c r="L34" s="6"/>
      <c r="M34" s="6"/>
      <c r="N34" s="6"/>
      <c r="O34" s="6"/>
      <c r="P34" s="6"/>
      <c r="Q34" s="10">
        <f t="shared" si="2"/>
        <v>0</v>
      </c>
      <c r="R34" s="30"/>
      <c r="S34" s="30"/>
      <c r="T34" s="15"/>
      <c r="U34" s="16"/>
      <c r="V34" s="16"/>
      <c r="W34" s="16"/>
      <c r="X34" s="17"/>
      <c r="Y34" s="30"/>
    </row>
    <row r="35" spans="1:25" ht="10.5" customHeight="1" x14ac:dyDescent="0.25">
      <c r="A35" s="30"/>
      <c r="B35" s="61"/>
      <c r="C35" s="61"/>
      <c r="D35" s="58"/>
      <c r="E35" s="59"/>
      <c r="F35" s="6"/>
      <c r="G35" s="58"/>
      <c r="H35" s="59"/>
      <c r="I35" s="27"/>
      <c r="J35" s="6"/>
      <c r="K35" s="6"/>
      <c r="L35" s="6"/>
      <c r="M35" s="6"/>
      <c r="N35" s="6"/>
      <c r="O35" s="6"/>
      <c r="P35" s="6"/>
      <c r="Q35" s="10">
        <f t="shared" si="2"/>
        <v>0</v>
      </c>
      <c r="R35" s="30"/>
      <c r="S35" s="30"/>
      <c r="T35" s="15"/>
      <c r="U35" s="16"/>
      <c r="V35" s="16"/>
      <c r="W35" s="16"/>
      <c r="X35" s="17"/>
      <c r="Y35" s="30"/>
    </row>
    <row r="36" spans="1:25" ht="10.5" customHeight="1" x14ac:dyDescent="0.25">
      <c r="A36" s="30"/>
      <c r="B36" s="61"/>
      <c r="C36" s="61"/>
      <c r="D36" s="58"/>
      <c r="E36" s="59"/>
      <c r="F36" s="6"/>
      <c r="G36" s="58"/>
      <c r="H36" s="59"/>
      <c r="I36" s="27"/>
      <c r="J36" s="6"/>
      <c r="K36" s="6"/>
      <c r="L36" s="6"/>
      <c r="M36" s="6"/>
      <c r="N36" s="6"/>
      <c r="O36" s="6"/>
      <c r="P36" s="6"/>
      <c r="Q36" s="10">
        <f t="shared" si="2"/>
        <v>0</v>
      </c>
      <c r="R36" s="30"/>
      <c r="S36" s="30"/>
      <c r="T36" s="15"/>
      <c r="U36" s="16"/>
      <c r="V36" s="16"/>
      <c r="W36" s="16"/>
      <c r="X36" s="17"/>
      <c r="Y36" s="30"/>
    </row>
    <row r="37" spans="1:25" ht="10.5" customHeight="1" x14ac:dyDescent="0.25">
      <c r="A37" s="30"/>
      <c r="B37" s="61"/>
      <c r="C37" s="61"/>
      <c r="D37" s="58"/>
      <c r="E37" s="59"/>
      <c r="F37" s="6"/>
      <c r="G37" s="58"/>
      <c r="H37" s="59"/>
      <c r="I37" s="27"/>
      <c r="J37" s="6"/>
      <c r="K37" s="6"/>
      <c r="L37" s="6"/>
      <c r="M37" s="6"/>
      <c r="N37" s="6"/>
      <c r="O37" s="6"/>
      <c r="P37" s="6"/>
      <c r="Q37" s="10">
        <f t="shared" si="2"/>
        <v>0</v>
      </c>
      <c r="R37" s="30"/>
      <c r="S37" s="30"/>
      <c r="T37" s="15"/>
      <c r="U37" s="16"/>
      <c r="V37" s="16"/>
      <c r="W37" s="16"/>
      <c r="X37" s="17"/>
      <c r="Y37" s="30"/>
    </row>
    <row r="38" spans="1:25" ht="10.5" customHeight="1" x14ac:dyDescent="0.25">
      <c r="A38" s="30"/>
      <c r="B38" s="61"/>
      <c r="C38" s="61"/>
      <c r="D38" s="58"/>
      <c r="E38" s="59"/>
      <c r="F38" s="6"/>
      <c r="G38" s="58"/>
      <c r="H38" s="59"/>
      <c r="I38" s="27"/>
      <c r="J38" s="6"/>
      <c r="K38" s="6"/>
      <c r="L38" s="6"/>
      <c r="M38" s="6"/>
      <c r="N38" s="6"/>
      <c r="O38" s="6"/>
      <c r="P38" s="6"/>
      <c r="Q38" s="10">
        <f t="shared" si="2"/>
        <v>0</v>
      </c>
      <c r="R38" s="30"/>
      <c r="S38" s="30"/>
      <c r="T38" s="15"/>
      <c r="U38" s="16"/>
      <c r="V38" s="16"/>
      <c r="W38" s="16"/>
      <c r="X38" s="17"/>
      <c r="Y38" s="30"/>
    </row>
    <row r="39" spans="1:25" ht="10.5" customHeight="1" x14ac:dyDescent="0.25">
      <c r="A39" s="30"/>
      <c r="B39" s="61"/>
      <c r="C39" s="61"/>
      <c r="D39" s="58"/>
      <c r="E39" s="59"/>
      <c r="F39" s="6"/>
      <c r="G39" s="58"/>
      <c r="H39" s="59"/>
      <c r="I39" s="27"/>
      <c r="J39" s="6"/>
      <c r="K39" s="6"/>
      <c r="L39" s="6"/>
      <c r="M39" s="6"/>
      <c r="N39" s="6"/>
      <c r="O39" s="6"/>
      <c r="P39" s="6"/>
      <c r="Q39" s="10">
        <f t="shared" si="2"/>
        <v>0</v>
      </c>
      <c r="R39" s="30"/>
      <c r="S39" s="30"/>
      <c r="T39" s="15"/>
      <c r="U39" s="16"/>
      <c r="V39" s="16"/>
      <c r="W39" s="16"/>
      <c r="X39" s="17"/>
      <c r="Y39" s="30"/>
    </row>
    <row r="40" spans="1:25" ht="10.5" customHeight="1" x14ac:dyDescent="0.25">
      <c r="A40" s="30"/>
      <c r="B40" s="61"/>
      <c r="C40" s="61"/>
      <c r="D40" s="58"/>
      <c r="E40" s="59"/>
      <c r="F40" s="6"/>
      <c r="G40" s="58"/>
      <c r="H40" s="59"/>
      <c r="I40" s="27"/>
      <c r="J40" s="6"/>
      <c r="K40" s="6"/>
      <c r="L40" s="6"/>
      <c r="M40" s="6"/>
      <c r="N40" s="6"/>
      <c r="O40" s="6"/>
      <c r="P40" s="6"/>
      <c r="Q40" s="10">
        <f t="shared" si="2"/>
        <v>0</v>
      </c>
      <c r="R40" s="30"/>
      <c r="S40" s="30"/>
      <c r="T40" s="15"/>
      <c r="U40" s="16"/>
      <c r="V40" s="16"/>
      <c r="W40" s="16"/>
      <c r="X40" s="17"/>
      <c r="Y40" s="30"/>
    </row>
    <row r="41" spans="1:25" ht="10.5" customHeight="1" x14ac:dyDescent="0.25">
      <c r="A41" s="30"/>
      <c r="B41" s="61"/>
      <c r="C41" s="61"/>
      <c r="D41" s="58"/>
      <c r="E41" s="59"/>
      <c r="F41" s="6"/>
      <c r="G41" s="58"/>
      <c r="H41" s="59"/>
      <c r="I41" s="27"/>
      <c r="J41" s="6"/>
      <c r="K41" s="6"/>
      <c r="L41" s="6"/>
      <c r="M41" s="6"/>
      <c r="N41" s="6"/>
      <c r="O41" s="6"/>
      <c r="P41" s="6"/>
      <c r="Q41" s="10">
        <f t="shared" si="2"/>
        <v>0</v>
      </c>
      <c r="R41" s="30"/>
      <c r="S41" s="30"/>
      <c r="T41" s="15"/>
      <c r="U41" s="16"/>
      <c r="V41" s="16"/>
      <c r="W41" s="16"/>
      <c r="X41" s="17"/>
      <c r="Y41" s="30"/>
    </row>
    <row r="42" spans="1:25" ht="10.5" customHeight="1" x14ac:dyDescent="0.25">
      <c r="A42" s="30"/>
      <c r="B42" s="61"/>
      <c r="C42" s="61"/>
      <c r="D42" s="58"/>
      <c r="E42" s="59"/>
      <c r="F42" s="6"/>
      <c r="G42" s="58"/>
      <c r="H42" s="59"/>
      <c r="I42" s="27"/>
      <c r="J42" s="6"/>
      <c r="K42" s="6"/>
      <c r="L42" s="6"/>
      <c r="M42" s="6"/>
      <c r="N42" s="6"/>
      <c r="O42" s="6"/>
      <c r="P42" s="6"/>
      <c r="Q42" s="10">
        <f t="shared" si="2"/>
        <v>0</v>
      </c>
      <c r="R42" s="30"/>
      <c r="S42" s="30"/>
      <c r="T42" s="15"/>
      <c r="U42" s="16"/>
      <c r="V42" s="16"/>
      <c r="W42" s="16"/>
      <c r="X42" s="17"/>
      <c r="Y42" s="30"/>
    </row>
    <row r="43" spans="1:25" ht="10.5" customHeight="1" x14ac:dyDescent="0.25">
      <c r="A43" s="30"/>
      <c r="B43" s="61"/>
      <c r="C43" s="61"/>
      <c r="D43" s="58"/>
      <c r="E43" s="59"/>
      <c r="F43" s="6"/>
      <c r="G43" s="58"/>
      <c r="H43" s="59"/>
      <c r="I43" s="27"/>
      <c r="J43" s="6"/>
      <c r="K43" s="6"/>
      <c r="L43" s="6"/>
      <c r="M43" s="6"/>
      <c r="N43" s="6"/>
      <c r="O43" s="6"/>
      <c r="P43" s="6"/>
      <c r="Q43" s="10">
        <f t="shared" si="2"/>
        <v>0</v>
      </c>
      <c r="R43" s="30"/>
      <c r="S43" s="30"/>
      <c r="T43" s="15"/>
      <c r="U43" s="16"/>
      <c r="V43" s="16"/>
      <c r="W43" s="16"/>
      <c r="X43" s="17"/>
      <c r="Y43" s="30"/>
    </row>
    <row r="44" spans="1:25" ht="10.5" customHeight="1" x14ac:dyDescent="0.25">
      <c r="A44" s="30"/>
      <c r="B44" s="61"/>
      <c r="C44" s="61"/>
      <c r="D44" s="58"/>
      <c r="E44" s="59"/>
      <c r="F44" s="6"/>
      <c r="G44" s="58"/>
      <c r="H44" s="59"/>
      <c r="I44" s="27"/>
      <c r="J44" s="6"/>
      <c r="K44" s="6"/>
      <c r="L44" s="6"/>
      <c r="M44" s="6"/>
      <c r="N44" s="6"/>
      <c r="O44" s="6"/>
      <c r="P44" s="6"/>
      <c r="Q44" s="10">
        <f t="shared" si="2"/>
        <v>0</v>
      </c>
      <c r="R44" s="30"/>
      <c r="S44" s="30"/>
      <c r="T44" s="15"/>
      <c r="U44" s="16"/>
      <c r="V44" s="16"/>
      <c r="W44" s="16"/>
      <c r="X44" s="17"/>
      <c r="Y44" s="30"/>
    </row>
    <row r="45" spans="1:25" ht="10.5" customHeight="1" x14ac:dyDescent="0.25">
      <c r="A45" s="30"/>
      <c r="B45" s="61"/>
      <c r="C45" s="61"/>
      <c r="D45" s="58"/>
      <c r="E45" s="59"/>
      <c r="F45" s="6"/>
      <c r="G45" s="58"/>
      <c r="H45" s="59"/>
      <c r="I45" s="27"/>
      <c r="J45" s="6"/>
      <c r="K45" s="6"/>
      <c r="L45" s="6"/>
      <c r="M45" s="6"/>
      <c r="N45" s="6"/>
      <c r="O45" s="6"/>
      <c r="P45" s="6"/>
      <c r="Q45" s="10">
        <f t="shared" si="2"/>
        <v>0</v>
      </c>
      <c r="R45" s="30"/>
      <c r="S45" s="30"/>
      <c r="T45" s="15"/>
      <c r="U45" s="16"/>
      <c r="V45" s="16"/>
      <c r="W45" s="16"/>
      <c r="X45" s="17"/>
      <c r="Y45" s="30"/>
    </row>
    <row r="46" spans="1:25" ht="10.5" customHeight="1" x14ac:dyDescent="0.25">
      <c r="A46" s="30"/>
      <c r="B46" s="61"/>
      <c r="C46" s="61"/>
      <c r="D46" s="58"/>
      <c r="E46" s="59"/>
      <c r="F46" s="6"/>
      <c r="G46" s="58"/>
      <c r="H46" s="59"/>
      <c r="I46" s="27"/>
      <c r="J46" s="6"/>
      <c r="K46" s="6"/>
      <c r="L46" s="6"/>
      <c r="M46" s="6"/>
      <c r="N46" s="6"/>
      <c r="O46" s="6"/>
      <c r="P46" s="6"/>
      <c r="Q46" s="10">
        <f t="shared" si="2"/>
        <v>0</v>
      </c>
      <c r="R46" s="30"/>
      <c r="S46" s="30"/>
      <c r="T46" s="15"/>
      <c r="U46" s="16"/>
      <c r="V46" s="16"/>
      <c r="W46" s="16"/>
      <c r="X46" s="17"/>
      <c r="Y46" s="30"/>
    </row>
    <row r="47" spans="1:25" ht="10.5" customHeight="1" x14ac:dyDescent="0.25">
      <c r="A47" s="30"/>
      <c r="B47" s="61"/>
      <c r="C47" s="61"/>
      <c r="D47" s="58"/>
      <c r="E47" s="59"/>
      <c r="F47" s="6"/>
      <c r="G47" s="58"/>
      <c r="H47" s="59"/>
      <c r="I47" s="27"/>
      <c r="J47" s="6"/>
      <c r="K47" s="6"/>
      <c r="L47" s="6"/>
      <c r="M47" s="6"/>
      <c r="N47" s="6"/>
      <c r="O47" s="6"/>
      <c r="P47" s="6"/>
      <c r="Q47" s="10">
        <f t="shared" si="2"/>
        <v>0</v>
      </c>
      <c r="R47" s="30"/>
      <c r="S47" s="30"/>
      <c r="T47" s="15"/>
      <c r="U47" s="16"/>
      <c r="V47" s="16"/>
      <c r="W47" s="16"/>
      <c r="X47" s="17"/>
      <c r="Y47" s="30"/>
    </row>
    <row r="48" spans="1:25" ht="10.5" customHeight="1" x14ac:dyDescent="0.25">
      <c r="A48" s="30"/>
      <c r="B48" s="61"/>
      <c r="C48" s="61"/>
      <c r="D48" s="58"/>
      <c r="E48" s="59"/>
      <c r="F48" s="6"/>
      <c r="G48" s="58"/>
      <c r="H48" s="59"/>
      <c r="I48" s="27"/>
      <c r="J48" s="6"/>
      <c r="K48" s="6"/>
      <c r="L48" s="6"/>
      <c r="M48" s="6"/>
      <c r="N48" s="6"/>
      <c r="O48" s="6"/>
      <c r="P48" s="6"/>
      <c r="Q48" s="10">
        <f t="shared" si="2"/>
        <v>0</v>
      </c>
      <c r="R48" s="30"/>
      <c r="S48" s="30"/>
      <c r="T48" s="15"/>
      <c r="U48" s="16"/>
      <c r="V48" s="16"/>
      <c r="W48" s="16"/>
      <c r="X48" s="17"/>
      <c r="Y48" s="30"/>
    </row>
    <row r="49" spans="1:25" ht="10.5" customHeight="1" x14ac:dyDescent="0.25">
      <c r="A49" s="30"/>
      <c r="B49" s="61"/>
      <c r="C49" s="61"/>
      <c r="D49" s="58"/>
      <c r="E49" s="59"/>
      <c r="F49" s="6"/>
      <c r="G49" s="58"/>
      <c r="H49" s="59"/>
      <c r="I49" s="27"/>
      <c r="J49" s="6"/>
      <c r="K49" s="6"/>
      <c r="L49" s="6"/>
      <c r="M49" s="6"/>
      <c r="N49" s="6"/>
      <c r="O49" s="6"/>
      <c r="P49" s="6"/>
      <c r="Q49" s="10">
        <f t="shared" si="2"/>
        <v>0</v>
      </c>
      <c r="R49" s="30"/>
      <c r="S49" s="30"/>
      <c r="T49" s="15"/>
      <c r="U49" s="16"/>
      <c r="V49" s="16"/>
      <c r="W49" s="16"/>
      <c r="X49" s="17"/>
      <c r="Y49" s="30"/>
    </row>
    <row r="50" spans="1:25" ht="10.5" customHeight="1" x14ac:dyDescent="0.25">
      <c r="A50" s="30"/>
      <c r="B50" s="61"/>
      <c r="C50" s="61"/>
      <c r="D50" s="58"/>
      <c r="E50" s="59"/>
      <c r="F50" s="6"/>
      <c r="G50" s="58"/>
      <c r="H50" s="59"/>
      <c r="I50" s="27"/>
      <c r="J50" s="6"/>
      <c r="K50" s="6"/>
      <c r="L50" s="6"/>
      <c r="M50" s="6"/>
      <c r="N50" s="6"/>
      <c r="O50" s="6"/>
      <c r="P50" s="6"/>
      <c r="Q50" s="10">
        <f t="shared" si="2"/>
        <v>0</v>
      </c>
      <c r="R50" s="30"/>
      <c r="S50" s="30"/>
      <c r="T50" s="15"/>
      <c r="U50" s="16"/>
      <c r="V50" s="16"/>
      <c r="W50" s="16"/>
      <c r="X50" s="17"/>
      <c r="Y50" s="30"/>
    </row>
    <row r="51" spans="1:25" ht="10.5" customHeight="1" x14ac:dyDescent="0.25">
      <c r="A51" s="30"/>
      <c r="B51" s="61"/>
      <c r="C51" s="61"/>
      <c r="D51" s="58"/>
      <c r="E51" s="59"/>
      <c r="F51" s="6"/>
      <c r="G51" s="58"/>
      <c r="H51" s="59"/>
      <c r="I51" s="27"/>
      <c r="J51" s="6"/>
      <c r="K51" s="6"/>
      <c r="L51" s="6"/>
      <c r="M51" s="6"/>
      <c r="N51" s="6"/>
      <c r="O51" s="6"/>
      <c r="P51" s="6"/>
      <c r="Q51" s="10">
        <f t="shared" si="2"/>
        <v>0</v>
      </c>
      <c r="R51" s="30"/>
      <c r="S51" s="30"/>
      <c r="T51" s="15"/>
      <c r="U51" s="16"/>
      <c r="V51" s="16"/>
      <c r="W51" s="16"/>
      <c r="X51" s="17"/>
      <c r="Y51" s="30"/>
    </row>
    <row r="52" spans="1:25" x14ac:dyDescent="0.25">
      <c r="A52" s="30"/>
      <c r="B52" s="31"/>
      <c r="C52" s="31"/>
      <c r="D52" s="31"/>
      <c r="E52" s="31"/>
      <c r="F52" s="31"/>
      <c r="G52" s="31"/>
      <c r="H52" s="64" t="s">
        <v>13</v>
      </c>
      <c r="I52" s="64"/>
      <c r="J52" s="10">
        <f>($I$31*$J$31)+($I$32*$J$32)+($I$33*$J$33)+($I$34*$J$34)+($I$35*$J$35)+($I$36*$J$36)+($I$37*$J$37)+($I$38*$J$38)+($I$39*$J$39)+($I$40*$J$40)+($I$41*$J$41)+($I$42*$J$42)+($I$43*$J$43)+($I$44*$J$44)+($I$45*$J$45)+($I$46*$J$46)+($I$47*$J$47)+($I$48*$J$48)+($I$49*$J$49)+($I$50*$J$50)+($I$51*$J$51)</f>
        <v>0</v>
      </c>
      <c r="K52" s="10">
        <f>($I$31*$K$31)+($I$32*$K$32)+($I$33*$K$33)+($I$34*$K$34)+($I$35*$K$35)+($I$36*$K$36)+($I$37*$K$37)+($I$38*$K$38)+($I$39*$K$39)+($I$40*$K$40)+($I$41*$K$41)+($I$42*$K$42)+($I$43*$K$43)+($I$44*$K$44)+($I$45*$K$45)+($I$46*$K$46)+($I$47*$K$47)+($I$48*$K$48)+($I$49*$K$49)+($I$50*$K$50)+($I$51*$K$51)</f>
        <v>0</v>
      </c>
      <c r="L52" s="10">
        <f>($I$31*$L$31)+($I$32*$L$32)+($I$33*$L$33)+($I$34*$L$34)+($I$35*$L$35)+($I$36*$L$36)+($I$37*$L$37)+($I$38*$L$38)+($I$39*$L$39)+($I$40*$L$40)+($I$41*$L$41)+($I$42*$L$42)+($I$43*$L$43)+($I$44*$L$44)+($I$45*$L$45)+($I$46*$L$46)+($I$47*$L$47)+($I$48*$L$48)+($I$49*$L$49)+($I$50*$L$50)+($I$51*$L$51)</f>
        <v>0</v>
      </c>
      <c r="M52" s="10">
        <f>($I$31*$M$31)+($I$32*$M$32)+($I$33*$M$33)+($I$34*$M$34)+($I$35*$M$35)+($I$36*$M$36)+($I$37*$M$37)+($I$38*$M$38)+($I$39*$M$39)+($I$40*$M$40)+($I$41*$M$41)+($I$42*$M$42)+($I$43*$M$43)+($I$44*$M$44)+($I$45*$M$45)+($I$46*$M$46)+($I$47*$M$47)+($I$48*$M$48)+($I$49*$M$49)+($I$50*$M$50)+($I$51*$M$51)</f>
        <v>0</v>
      </c>
      <c r="N52" s="10">
        <f>($I$31*$N$31)+($I$32*$N$32)+($I$33*$N$33)+($I$34*$N$34)+($I$35*$N$35)+($I$36*$N$36)+($I$37*$N$37)+($I$38*$N$38)+($I$39*$N$39)+($I$40*$N$40)+($I$41*$N$41)+($I$42*$N$42)+($I$43*$N$43)+($I$44*$N$44)+($I$45*$N$45)+($I$46*$N$46)+($I$47*$N$47)+($I$48*$N$48)+($I$49*$N$49)+($I$50*$N$50)+($I$51*$N$51)</f>
        <v>0</v>
      </c>
      <c r="O52" s="10">
        <f>($I$31*$O$31)+($I$32*$O$32)+($I$33*$O$33)+($I$34*$O$34)+($I$35*$O$35)+($I$36*$O$36)+($I$37*$O$37)+($I$38*$O$38)+($I$39*$O$39)+($I$40*$O$40)+($I$41*$O$41)+($I$42*$O$42)+($I$43*$O$43)+($I$44*$O$44)+($I$45*$O$45)+($I$46*$O$46)+($I$47*$O$47)+($I$48*$O$48)+($I$49*$O$49)+($I$50*$O$50)+($I$51*$O$51)</f>
        <v>0</v>
      </c>
      <c r="P52" s="10">
        <f>($I$31*$P$31)+($I$32*$P$32)+($I$33*$P$33)+($I$34*$P$34)+($I$35*$P$35)+($I$36*$P$36)+($I$37*$P$37)+($I$38*$P$38)+($I$39*$P$39)+($I$40*$P$40)+($I$41*$P$41)+($I$42*$P$42)+($I$43*$P$43)+($I$44*$P$44)+($I$45*$P$45)+($I$46*$P$46)+($I$47*$P$47)+($I$48*$P$48)+($I$49*$P$49)+($I$50*$P$50)+($I$51*$P$51)</f>
        <v>0</v>
      </c>
      <c r="Q52" s="10">
        <f>SUM(Q31:Q51)</f>
        <v>0</v>
      </c>
      <c r="R52" s="30"/>
      <c r="S52" s="30"/>
      <c r="T52" s="30"/>
      <c r="U52" s="30"/>
      <c r="V52" s="30"/>
      <c r="W52" s="30"/>
      <c r="X52" s="30"/>
      <c r="Y52" s="30"/>
    </row>
    <row r="53" spans="1:25" x14ac:dyDescent="0.25">
      <c r="A53" s="30"/>
      <c r="B53" s="31"/>
      <c r="C53" s="31"/>
      <c r="D53" s="31"/>
      <c r="E53" s="31"/>
      <c r="F53" s="31"/>
      <c r="G53" s="31"/>
      <c r="H53" s="31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x14ac:dyDescent="0.25">
      <c r="A54" s="30"/>
      <c r="B54" s="18" t="s">
        <v>165</v>
      </c>
      <c r="F54" s="31"/>
      <c r="G54" s="31"/>
      <c r="H54" s="31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ht="46.5" customHeight="1" x14ac:dyDescent="0.25">
      <c r="A55" s="30"/>
      <c r="B55" s="60" t="s">
        <v>34</v>
      </c>
      <c r="C55" s="60"/>
      <c r="D55" s="60"/>
      <c r="E55" s="60"/>
      <c r="F55" s="60" t="s">
        <v>35</v>
      </c>
      <c r="G55" s="60"/>
      <c r="H55" s="60" t="s">
        <v>36</v>
      </c>
      <c r="I55" s="60"/>
      <c r="J55" s="22" t="s">
        <v>37</v>
      </c>
      <c r="K55" s="22" t="s">
        <v>38</v>
      </c>
      <c r="L55" s="22" t="s">
        <v>39</v>
      </c>
      <c r="M55" s="22" t="s">
        <v>40</v>
      </c>
      <c r="N55" s="22" t="s">
        <v>41</v>
      </c>
      <c r="O55" s="22" t="s">
        <v>42</v>
      </c>
      <c r="P55" s="22" t="s">
        <v>43</v>
      </c>
      <c r="Q55" s="23" t="s">
        <v>28</v>
      </c>
      <c r="R55" s="30"/>
      <c r="S55" s="30"/>
      <c r="T55" s="55" t="s">
        <v>30</v>
      </c>
      <c r="U55" s="56"/>
      <c r="V55" s="56"/>
      <c r="W55" s="56"/>
      <c r="X55" s="57"/>
      <c r="Y55" s="30"/>
    </row>
    <row r="56" spans="1:25" ht="10.5" customHeight="1" x14ac:dyDescent="0.25">
      <c r="A56" s="30"/>
      <c r="B56" s="62"/>
      <c r="C56" s="62"/>
      <c r="D56" s="62"/>
      <c r="E56" s="62"/>
      <c r="F56" s="58"/>
      <c r="G56" s="59"/>
      <c r="H56" s="53"/>
      <c r="I56" s="54"/>
      <c r="J56" s="6"/>
      <c r="K56" s="7"/>
      <c r="L56" s="7"/>
      <c r="M56" s="7"/>
      <c r="N56" s="7"/>
      <c r="O56" s="7"/>
      <c r="P56" s="7"/>
      <c r="Q56" s="10">
        <f t="shared" ref="Q56:Q76" si="3">IFERROR(H56*(J56+K56+L56+M56+N56+O56+P56)," ")</f>
        <v>0</v>
      </c>
      <c r="R56" s="30"/>
      <c r="S56" s="30"/>
      <c r="T56" s="15"/>
      <c r="U56" s="16"/>
      <c r="V56" s="16"/>
      <c r="W56" s="16"/>
      <c r="X56" s="17"/>
      <c r="Y56" s="30"/>
    </row>
    <row r="57" spans="1:25" ht="10.5" customHeight="1" x14ac:dyDescent="0.25">
      <c r="A57" s="30"/>
      <c r="B57" s="62"/>
      <c r="C57" s="62"/>
      <c r="D57" s="62"/>
      <c r="E57" s="62"/>
      <c r="F57" s="58"/>
      <c r="G57" s="59"/>
      <c r="H57" s="53"/>
      <c r="I57" s="54"/>
      <c r="J57" s="6"/>
      <c r="K57" s="7"/>
      <c r="L57" s="7"/>
      <c r="M57" s="7"/>
      <c r="N57" s="7"/>
      <c r="O57" s="7"/>
      <c r="P57" s="7"/>
      <c r="Q57" s="10">
        <f t="shared" si="3"/>
        <v>0</v>
      </c>
      <c r="R57" s="30"/>
      <c r="S57" s="30"/>
      <c r="T57" s="15"/>
      <c r="U57" s="16"/>
      <c r="V57" s="16"/>
      <c r="W57" s="16"/>
      <c r="X57" s="17"/>
      <c r="Y57" s="30"/>
    </row>
    <row r="58" spans="1:25" ht="10.5" customHeight="1" x14ac:dyDescent="0.25">
      <c r="A58" s="30"/>
      <c r="B58" s="62"/>
      <c r="C58" s="62"/>
      <c r="D58" s="62"/>
      <c r="E58" s="62"/>
      <c r="F58" s="58"/>
      <c r="G58" s="59"/>
      <c r="H58" s="53"/>
      <c r="I58" s="54"/>
      <c r="J58" s="6"/>
      <c r="K58" s="7"/>
      <c r="L58" s="7"/>
      <c r="M58" s="7"/>
      <c r="N58" s="7"/>
      <c r="O58" s="7"/>
      <c r="P58" s="7"/>
      <c r="Q58" s="10">
        <f t="shared" si="3"/>
        <v>0</v>
      </c>
      <c r="R58" s="30"/>
      <c r="S58" s="30"/>
      <c r="T58" s="15"/>
      <c r="U58" s="16"/>
      <c r="V58" s="16"/>
      <c r="W58" s="16"/>
      <c r="X58" s="17"/>
      <c r="Y58" s="30"/>
    </row>
    <row r="59" spans="1:25" ht="10.5" customHeight="1" x14ac:dyDescent="0.25">
      <c r="A59" s="30"/>
      <c r="B59" s="62"/>
      <c r="C59" s="62"/>
      <c r="D59" s="62"/>
      <c r="E59" s="62"/>
      <c r="F59" s="58"/>
      <c r="G59" s="59"/>
      <c r="H59" s="53"/>
      <c r="I59" s="54"/>
      <c r="J59" s="6"/>
      <c r="K59" s="7"/>
      <c r="L59" s="7"/>
      <c r="M59" s="7"/>
      <c r="N59" s="7"/>
      <c r="O59" s="7"/>
      <c r="P59" s="7"/>
      <c r="Q59" s="10">
        <f t="shared" si="3"/>
        <v>0</v>
      </c>
      <c r="R59" s="30"/>
      <c r="S59" s="30"/>
      <c r="T59" s="15"/>
      <c r="U59" s="16"/>
      <c r="V59" s="16"/>
      <c r="W59" s="16"/>
      <c r="X59" s="17"/>
      <c r="Y59" s="30"/>
    </row>
    <row r="60" spans="1:25" ht="10.5" customHeight="1" x14ac:dyDescent="0.25">
      <c r="A60" s="30"/>
      <c r="B60" s="62"/>
      <c r="C60" s="62"/>
      <c r="D60" s="62"/>
      <c r="E60" s="62"/>
      <c r="F60" s="58"/>
      <c r="G60" s="59"/>
      <c r="H60" s="53"/>
      <c r="I60" s="54"/>
      <c r="J60" s="6"/>
      <c r="K60" s="7"/>
      <c r="L60" s="7"/>
      <c r="M60" s="7"/>
      <c r="N60" s="7"/>
      <c r="O60" s="7"/>
      <c r="P60" s="7"/>
      <c r="Q60" s="10">
        <f t="shared" si="3"/>
        <v>0</v>
      </c>
      <c r="R60" s="30"/>
      <c r="S60" s="30"/>
      <c r="T60" s="15"/>
      <c r="U60" s="16"/>
      <c r="V60" s="16"/>
      <c r="W60" s="16"/>
      <c r="X60" s="17"/>
      <c r="Y60" s="30"/>
    </row>
    <row r="61" spans="1:25" ht="10.5" customHeight="1" x14ac:dyDescent="0.25">
      <c r="A61" s="30"/>
      <c r="B61" s="62"/>
      <c r="C61" s="62"/>
      <c r="D61" s="62"/>
      <c r="E61" s="62"/>
      <c r="F61" s="58"/>
      <c r="G61" s="59"/>
      <c r="H61" s="53"/>
      <c r="I61" s="54"/>
      <c r="J61" s="6"/>
      <c r="K61" s="7"/>
      <c r="L61" s="7"/>
      <c r="M61" s="7"/>
      <c r="N61" s="7"/>
      <c r="O61" s="7"/>
      <c r="P61" s="7"/>
      <c r="Q61" s="10">
        <f t="shared" si="3"/>
        <v>0</v>
      </c>
      <c r="R61" s="30"/>
      <c r="S61" s="30"/>
      <c r="T61" s="15"/>
      <c r="U61" s="16"/>
      <c r="V61" s="16"/>
      <c r="W61" s="16"/>
      <c r="X61" s="17"/>
      <c r="Y61" s="30"/>
    </row>
    <row r="62" spans="1:25" ht="10.5" customHeight="1" x14ac:dyDescent="0.25">
      <c r="A62" s="30"/>
      <c r="B62" s="62"/>
      <c r="C62" s="62"/>
      <c r="D62" s="62"/>
      <c r="E62" s="62"/>
      <c r="F62" s="58"/>
      <c r="G62" s="59"/>
      <c r="H62" s="53"/>
      <c r="I62" s="54"/>
      <c r="J62" s="6"/>
      <c r="K62" s="7"/>
      <c r="L62" s="7"/>
      <c r="M62" s="7"/>
      <c r="N62" s="7"/>
      <c r="O62" s="7"/>
      <c r="P62" s="7"/>
      <c r="Q62" s="10">
        <f t="shared" si="3"/>
        <v>0</v>
      </c>
      <c r="R62" s="30"/>
      <c r="S62" s="30"/>
      <c r="T62" s="15"/>
      <c r="U62" s="16"/>
      <c r="V62" s="16"/>
      <c r="W62" s="16"/>
      <c r="X62" s="17"/>
      <c r="Y62" s="30"/>
    </row>
    <row r="63" spans="1:25" ht="10.5" customHeight="1" x14ac:dyDescent="0.25">
      <c r="A63" s="30"/>
      <c r="B63" s="62"/>
      <c r="C63" s="62"/>
      <c r="D63" s="62"/>
      <c r="E63" s="62"/>
      <c r="F63" s="58"/>
      <c r="G63" s="59"/>
      <c r="H63" s="53"/>
      <c r="I63" s="54"/>
      <c r="J63" s="6"/>
      <c r="K63" s="7"/>
      <c r="L63" s="7"/>
      <c r="M63" s="7"/>
      <c r="N63" s="7"/>
      <c r="O63" s="7"/>
      <c r="P63" s="7"/>
      <c r="Q63" s="10">
        <f t="shared" si="3"/>
        <v>0</v>
      </c>
      <c r="R63" s="30"/>
      <c r="S63" s="30"/>
      <c r="T63" s="15"/>
      <c r="U63" s="16"/>
      <c r="V63" s="16"/>
      <c r="W63" s="16"/>
      <c r="X63" s="17"/>
      <c r="Y63" s="30"/>
    </row>
    <row r="64" spans="1:25" ht="10.5" customHeight="1" x14ac:dyDescent="0.25">
      <c r="A64" s="30"/>
      <c r="B64" s="62"/>
      <c r="C64" s="62"/>
      <c r="D64" s="62"/>
      <c r="E64" s="62"/>
      <c r="F64" s="58"/>
      <c r="G64" s="59"/>
      <c r="H64" s="53"/>
      <c r="I64" s="54"/>
      <c r="J64" s="6"/>
      <c r="K64" s="7"/>
      <c r="L64" s="7"/>
      <c r="M64" s="7"/>
      <c r="N64" s="7"/>
      <c r="O64" s="7"/>
      <c r="P64" s="7"/>
      <c r="Q64" s="10">
        <f t="shared" si="3"/>
        <v>0</v>
      </c>
      <c r="R64" s="30"/>
      <c r="S64" s="30"/>
      <c r="T64" s="15"/>
      <c r="U64" s="16"/>
      <c r="V64" s="16"/>
      <c r="W64" s="16"/>
      <c r="X64" s="17"/>
      <c r="Y64" s="30"/>
    </row>
    <row r="65" spans="1:25" ht="10.5" customHeight="1" x14ac:dyDescent="0.25">
      <c r="A65" s="30"/>
      <c r="B65" s="62"/>
      <c r="C65" s="62"/>
      <c r="D65" s="62"/>
      <c r="E65" s="62"/>
      <c r="F65" s="58"/>
      <c r="G65" s="59"/>
      <c r="H65" s="53"/>
      <c r="I65" s="54"/>
      <c r="J65" s="6"/>
      <c r="K65" s="7"/>
      <c r="L65" s="7"/>
      <c r="M65" s="7"/>
      <c r="N65" s="7"/>
      <c r="O65" s="7"/>
      <c r="P65" s="7"/>
      <c r="Q65" s="10">
        <f t="shared" si="3"/>
        <v>0</v>
      </c>
      <c r="R65" s="30"/>
      <c r="S65" s="30"/>
      <c r="T65" s="15"/>
      <c r="U65" s="16"/>
      <c r="V65" s="16"/>
      <c r="W65" s="16"/>
      <c r="X65" s="17"/>
      <c r="Y65" s="30"/>
    </row>
    <row r="66" spans="1:25" ht="10.5" customHeight="1" x14ac:dyDescent="0.25">
      <c r="A66" s="30"/>
      <c r="B66" s="62"/>
      <c r="C66" s="62"/>
      <c r="D66" s="62"/>
      <c r="E66" s="62"/>
      <c r="F66" s="58"/>
      <c r="G66" s="59"/>
      <c r="H66" s="53"/>
      <c r="I66" s="54"/>
      <c r="J66" s="6"/>
      <c r="K66" s="7"/>
      <c r="L66" s="7"/>
      <c r="M66" s="7"/>
      <c r="N66" s="7"/>
      <c r="O66" s="7"/>
      <c r="P66" s="7"/>
      <c r="Q66" s="10">
        <f t="shared" si="3"/>
        <v>0</v>
      </c>
      <c r="R66" s="30"/>
      <c r="S66" s="30"/>
      <c r="T66" s="15"/>
      <c r="U66" s="16"/>
      <c r="V66" s="16"/>
      <c r="W66" s="16"/>
      <c r="X66" s="17"/>
      <c r="Y66" s="30"/>
    </row>
    <row r="67" spans="1:25" ht="10.5" customHeight="1" x14ac:dyDescent="0.25">
      <c r="A67" s="30"/>
      <c r="B67" s="62"/>
      <c r="C67" s="62"/>
      <c r="D67" s="62"/>
      <c r="E67" s="62"/>
      <c r="F67" s="58"/>
      <c r="G67" s="59"/>
      <c r="H67" s="53"/>
      <c r="I67" s="54"/>
      <c r="J67" s="6"/>
      <c r="K67" s="7"/>
      <c r="L67" s="7"/>
      <c r="M67" s="7"/>
      <c r="N67" s="7"/>
      <c r="O67" s="7"/>
      <c r="P67" s="7"/>
      <c r="Q67" s="10">
        <f t="shared" si="3"/>
        <v>0</v>
      </c>
      <c r="R67" s="30"/>
      <c r="S67" s="30"/>
      <c r="T67" s="15"/>
      <c r="U67" s="16"/>
      <c r="V67" s="16"/>
      <c r="W67" s="16"/>
      <c r="X67" s="17"/>
      <c r="Y67" s="30"/>
    </row>
    <row r="68" spans="1:25" ht="10.5" customHeight="1" x14ac:dyDescent="0.25">
      <c r="A68" s="30"/>
      <c r="B68" s="62"/>
      <c r="C68" s="62"/>
      <c r="D68" s="62"/>
      <c r="E68" s="62"/>
      <c r="F68" s="58"/>
      <c r="G68" s="59"/>
      <c r="H68" s="53"/>
      <c r="I68" s="54"/>
      <c r="J68" s="6"/>
      <c r="K68" s="7"/>
      <c r="L68" s="7"/>
      <c r="M68" s="7"/>
      <c r="N68" s="7"/>
      <c r="O68" s="7"/>
      <c r="P68" s="7"/>
      <c r="Q68" s="10">
        <f t="shared" si="3"/>
        <v>0</v>
      </c>
      <c r="R68" s="30"/>
      <c r="S68" s="30"/>
      <c r="T68" s="15"/>
      <c r="U68" s="16"/>
      <c r="V68" s="16"/>
      <c r="W68" s="16"/>
      <c r="X68" s="17"/>
      <c r="Y68" s="30"/>
    </row>
    <row r="69" spans="1:25" ht="10.5" customHeight="1" x14ac:dyDescent="0.25">
      <c r="A69" s="30"/>
      <c r="B69" s="62"/>
      <c r="C69" s="62"/>
      <c r="D69" s="62"/>
      <c r="E69" s="62"/>
      <c r="F69" s="58"/>
      <c r="G69" s="59"/>
      <c r="H69" s="53"/>
      <c r="I69" s="54"/>
      <c r="J69" s="6"/>
      <c r="K69" s="7"/>
      <c r="L69" s="7"/>
      <c r="M69" s="7"/>
      <c r="N69" s="7"/>
      <c r="O69" s="7"/>
      <c r="P69" s="7"/>
      <c r="Q69" s="10">
        <f t="shared" si="3"/>
        <v>0</v>
      </c>
      <c r="R69" s="30"/>
      <c r="S69" s="30"/>
      <c r="T69" s="15"/>
      <c r="U69" s="16"/>
      <c r="V69" s="16"/>
      <c r="W69" s="16"/>
      <c r="X69" s="17"/>
      <c r="Y69" s="30"/>
    </row>
    <row r="70" spans="1:25" ht="10.5" customHeight="1" x14ac:dyDescent="0.25">
      <c r="A70" s="30"/>
      <c r="B70" s="62"/>
      <c r="C70" s="62"/>
      <c r="D70" s="62"/>
      <c r="E70" s="62"/>
      <c r="F70" s="58"/>
      <c r="G70" s="59"/>
      <c r="H70" s="53"/>
      <c r="I70" s="54"/>
      <c r="J70" s="6"/>
      <c r="K70" s="7"/>
      <c r="L70" s="7"/>
      <c r="M70" s="7"/>
      <c r="N70" s="7"/>
      <c r="O70" s="7"/>
      <c r="P70" s="7"/>
      <c r="Q70" s="10">
        <f t="shared" si="3"/>
        <v>0</v>
      </c>
      <c r="R70" s="30"/>
      <c r="S70" s="30"/>
      <c r="T70" s="15"/>
      <c r="U70" s="16"/>
      <c r="V70" s="16"/>
      <c r="W70" s="16"/>
      <c r="X70" s="17"/>
      <c r="Y70" s="30"/>
    </row>
    <row r="71" spans="1:25" ht="10.5" customHeight="1" x14ac:dyDescent="0.25">
      <c r="A71" s="30"/>
      <c r="B71" s="62"/>
      <c r="C71" s="62"/>
      <c r="D71" s="62"/>
      <c r="E71" s="62"/>
      <c r="F71" s="58"/>
      <c r="G71" s="59"/>
      <c r="H71" s="53"/>
      <c r="I71" s="54"/>
      <c r="J71" s="6"/>
      <c r="K71" s="7"/>
      <c r="L71" s="7"/>
      <c r="M71" s="7"/>
      <c r="N71" s="7"/>
      <c r="O71" s="7"/>
      <c r="P71" s="7"/>
      <c r="Q71" s="10">
        <f t="shared" si="3"/>
        <v>0</v>
      </c>
      <c r="R71" s="30"/>
      <c r="S71" s="30"/>
      <c r="T71" s="15"/>
      <c r="U71" s="16"/>
      <c r="V71" s="16"/>
      <c r="W71" s="16"/>
      <c r="X71" s="17"/>
      <c r="Y71" s="30"/>
    </row>
    <row r="72" spans="1:25" ht="10.5" customHeight="1" x14ac:dyDescent="0.25">
      <c r="A72" s="30"/>
      <c r="B72" s="62"/>
      <c r="C72" s="62"/>
      <c r="D72" s="62"/>
      <c r="E72" s="62"/>
      <c r="F72" s="58"/>
      <c r="G72" s="59"/>
      <c r="H72" s="53"/>
      <c r="I72" s="54"/>
      <c r="J72" s="6"/>
      <c r="K72" s="7"/>
      <c r="L72" s="7"/>
      <c r="M72" s="7"/>
      <c r="N72" s="7"/>
      <c r="O72" s="7"/>
      <c r="P72" s="7"/>
      <c r="Q72" s="10">
        <f t="shared" si="3"/>
        <v>0</v>
      </c>
      <c r="R72" s="30"/>
      <c r="S72" s="30"/>
      <c r="T72" s="15"/>
      <c r="U72" s="16"/>
      <c r="V72" s="16"/>
      <c r="W72" s="16"/>
      <c r="X72" s="17"/>
      <c r="Y72" s="30"/>
    </row>
    <row r="73" spans="1:25" ht="10.5" customHeight="1" x14ac:dyDescent="0.25">
      <c r="A73" s="30"/>
      <c r="B73" s="62"/>
      <c r="C73" s="62"/>
      <c r="D73" s="62"/>
      <c r="E73" s="62"/>
      <c r="F73" s="58"/>
      <c r="G73" s="59"/>
      <c r="H73" s="53"/>
      <c r="I73" s="54"/>
      <c r="J73" s="6"/>
      <c r="K73" s="7"/>
      <c r="L73" s="7"/>
      <c r="M73" s="7"/>
      <c r="N73" s="7"/>
      <c r="O73" s="7"/>
      <c r="P73" s="7"/>
      <c r="Q73" s="10">
        <f t="shared" si="3"/>
        <v>0</v>
      </c>
      <c r="R73" s="30"/>
      <c r="S73" s="30"/>
      <c r="T73" s="15"/>
      <c r="U73" s="16"/>
      <c r="V73" s="16"/>
      <c r="W73" s="16"/>
      <c r="X73" s="17"/>
      <c r="Y73" s="30"/>
    </row>
    <row r="74" spans="1:25" ht="10.5" customHeight="1" x14ac:dyDescent="0.25">
      <c r="A74" s="30"/>
      <c r="B74" s="62"/>
      <c r="C74" s="62"/>
      <c r="D74" s="62"/>
      <c r="E74" s="62"/>
      <c r="F74" s="58"/>
      <c r="G74" s="59"/>
      <c r="H74" s="53"/>
      <c r="I74" s="54"/>
      <c r="J74" s="6"/>
      <c r="K74" s="7"/>
      <c r="L74" s="7"/>
      <c r="M74" s="7"/>
      <c r="N74" s="7"/>
      <c r="O74" s="7"/>
      <c r="P74" s="7"/>
      <c r="Q74" s="10">
        <f t="shared" si="3"/>
        <v>0</v>
      </c>
      <c r="R74" s="30"/>
      <c r="S74" s="30"/>
      <c r="T74" s="15"/>
      <c r="U74" s="16"/>
      <c r="V74" s="16"/>
      <c r="W74" s="16"/>
      <c r="X74" s="17"/>
      <c r="Y74" s="30"/>
    </row>
    <row r="75" spans="1:25" ht="10.5" customHeight="1" x14ac:dyDescent="0.25">
      <c r="A75" s="30"/>
      <c r="B75" s="62"/>
      <c r="C75" s="62"/>
      <c r="D75" s="62"/>
      <c r="E75" s="62"/>
      <c r="F75" s="58"/>
      <c r="G75" s="59"/>
      <c r="H75" s="53"/>
      <c r="I75" s="54"/>
      <c r="J75" s="6"/>
      <c r="K75" s="7"/>
      <c r="L75" s="7"/>
      <c r="M75" s="7"/>
      <c r="N75" s="7"/>
      <c r="O75" s="7"/>
      <c r="P75" s="7"/>
      <c r="Q75" s="10">
        <f t="shared" si="3"/>
        <v>0</v>
      </c>
      <c r="R75" s="30"/>
      <c r="S75" s="30"/>
      <c r="T75" s="15"/>
      <c r="U75" s="16"/>
      <c r="V75" s="16"/>
      <c r="W75" s="16"/>
      <c r="X75" s="17"/>
      <c r="Y75" s="30"/>
    </row>
    <row r="76" spans="1:25" ht="10.5" customHeight="1" x14ac:dyDescent="0.25">
      <c r="A76" s="30"/>
      <c r="B76" s="62"/>
      <c r="C76" s="62"/>
      <c r="D76" s="62"/>
      <c r="E76" s="62"/>
      <c r="F76" s="58"/>
      <c r="G76" s="59"/>
      <c r="H76" s="53"/>
      <c r="I76" s="54"/>
      <c r="J76" s="6"/>
      <c r="K76" s="7"/>
      <c r="L76" s="7"/>
      <c r="M76" s="7"/>
      <c r="N76" s="7"/>
      <c r="O76" s="7"/>
      <c r="P76" s="7"/>
      <c r="Q76" s="10">
        <f t="shared" si="3"/>
        <v>0</v>
      </c>
      <c r="R76" s="30"/>
      <c r="S76" s="30"/>
      <c r="T76" s="15"/>
      <c r="U76" s="16"/>
      <c r="V76" s="16"/>
      <c r="W76" s="16"/>
      <c r="X76" s="17"/>
      <c r="Y76" s="30"/>
    </row>
    <row r="77" spans="1:25" x14ac:dyDescent="0.25">
      <c r="A77" s="30"/>
      <c r="B77" s="31"/>
      <c r="C77" s="31"/>
      <c r="D77" s="31"/>
      <c r="E77" s="31"/>
      <c r="F77" s="31"/>
      <c r="G77" s="31"/>
      <c r="H77" s="64" t="s">
        <v>133</v>
      </c>
      <c r="I77" s="64"/>
      <c r="J77" s="10">
        <f>SUM(J56:J76)</f>
        <v>0</v>
      </c>
      <c r="K77" s="10">
        <f t="shared" ref="K77:P77" si="4">SUM(K56:K76)</f>
        <v>0</v>
      </c>
      <c r="L77" s="10">
        <f t="shared" si="4"/>
        <v>0</v>
      </c>
      <c r="M77" s="10">
        <f t="shared" si="4"/>
        <v>0</v>
      </c>
      <c r="N77" s="10">
        <f t="shared" si="4"/>
        <v>0</v>
      </c>
      <c r="O77" s="10">
        <f t="shared" si="4"/>
        <v>0</v>
      </c>
      <c r="P77" s="10">
        <f t="shared" si="4"/>
        <v>0</v>
      </c>
      <c r="Q77" s="10">
        <f>SUM(Q56:Q76)</f>
        <v>0</v>
      </c>
      <c r="R77" s="30"/>
      <c r="S77" s="30"/>
      <c r="T77" s="30"/>
      <c r="U77" s="30"/>
      <c r="V77" s="30"/>
      <c r="W77" s="30"/>
      <c r="X77" s="30"/>
      <c r="Y77" s="30"/>
    </row>
    <row r="78" spans="1:25" x14ac:dyDescent="0.25">
      <c r="A78" s="30"/>
      <c r="B78" s="31"/>
      <c r="C78" s="31"/>
      <c r="D78" s="31"/>
      <c r="E78" s="31"/>
      <c r="F78" s="31"/>
      <c r="G78" s="31"/>
      <c r="H78" s="31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x14ac:dyDescent="0.25">
      <c r="A79" s="30"/>
      <c r="B79" s="31"/>
      <c r="C79" s="31"/>
      <c r="D79" s="31"/>
      <c r="E79" s="31"/>
      <c r="F79" s="31"/>
      <c r="G79" s="31"/>
      <c r="H79" s="64" t="s">
        <v>166</v>
      </c>
      <c r="I79" s="64"/>
      <c r="J79" s="10">
        <f t="shared" ref="J79:Q79" si="5">J26+J52+J77</f>
        <v>0</v>
      </c>
      <c r="K79" s="10">
        <f t="shared" si="5"/>
        <v>0</v>
      </c>
      <c r="L79" s="10">
        <f t="shared" si="5"/>
        <v>0</v>
      </c>
      <c r="M79" s="10">
        <f t="shared" si="5"/>
        <v>0</v>
      </c>
      <c r="N79" s="10">
        <f t="shared" si="5"/>
        <v>0</v>
      </c>
      <c r="O79" s="10">
        <f t="shared" si="5"/>
        <v>0</v>
      </c>
      <c r="P79" s="10">
        <f t="shared" si="5"/>
        <v>0</v>
      </c>
      <c r="Q79" s="10">
        <f t="shared" si="5"/>
        <v>0</v>
      </c>
      <c r="R79" s="30"/>
      <c r="S79" s="30"/>
      <c r="T79" s="30"/>
      <c r="U79" s="30"/>
      <c r="V79" s="30"/>
      <c r="W79" s="30"/>
      <c r="X79" s="30"/>
      <c r="Y79" s="30"/>
    </row>
    <row r="80" spans="1:25" x14ac:dyDescent="0.25">
      <c r="A80" s="30"/>
      <c r="B80" s="31"/>
      <c r="C80" s="31"/>
      <c r="D80" s="31"/>
      <c r="E80" s="31"/>
      <c r="F80" s="30"/>
      <c r="G80" s="30"/>
      <c r="H80" s="31"/>
      <c r="I80" s="30"/>
      <c r="J80" s="30"/>
      <c r="K80" s="30"/>
      <c r="L80" s="30"/>
      <c r="M80" s="30"/>
      <c r="N80" s="30"/>
      <c r="O80" s="30"/>
      <c r="P80" s="30"/>
      <c r="Q80" s="30"/>
      <c r="S80" s="30"/>
      <c r="T80" s="30"/>
      <c r="U80" s="30"/>
      <c r="V80" s="30"/>
      <c r="W80" s="30"/>
      <c r="X80" s="30"/>
      <c r="Y80" s="30"/>
    </row>
  </sheetData>
  <mergeCells count="140">
    <mergeCell ref="B2:C2"/>
    <mergeCell ref="B55:E55"/>
    <mergeCell ref="B56:E56"/>
    <mergeCell ref="B57:E57"/>
    <mergeCell ref="B58:E58"/>
    <mergeCell ref="H77:I77"/>
    <mergeCell ref="H79:I79"/>
    <mergeCell ref="H52:I52"/>
    <mergeCell ref="H26:I26"/>
    <mergeCell ref="B72:E72"/>
    <mergeCell ref="B73:E73"/>
    <mergeCell ref="B74:E74"/>
    <mergeCell ref="B75:E75"/>
    <mergeCell ref="B76:E76"/>
    <mergeCell ref="B69:E69"/>
    <mergeCell ref="B70:E70"/>
    <mergeCell ref="B71:E71"/>
    <mergeCell ref="B59:E59"/>
    <mergeCell ref="B66:E66"/>
    <mergeCell ref="B67:E67"/>
    <mergeCell ref="B68:E68"/>
    <mergeCell ref="B60:E60"/>
    <mergeCell ref="B61:E61"/>
    <mergeCell ref="B62:E62"/>
    <mergeCell ref="B63:E63"/>
    <mergeCell ref="B64:E64"/>
    <mergeCell ref="B65:E65"/>
    <mergeCell ref="T4:X4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F55:G55"/>
    <mergeCell ref="F56:G56"/>
    <mergeCell ref="F57:G57"/>
    <mergeCell ref="F58:G58"/>
    <mergeCell ref="F59:G59"/>
    <mergeCell ref="F60:G60"/>
    <mergeCell ref="F61:G61"/>
    <mergeCell ref="F62:G62"/>
    <mergeCell ref="H69:I69"/>
    <mergeCell ref="H70:I70"/>
    <mergeCell ref="H71:I71"/>
    <mergeCell ref="H72:I72"/>
    <mergeCell ref="H73:I73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H74:I74"/>
    <mergeCell ref="H75:I75"/>
    <mergeCell ref="H76:I76"/>
    <mergeCell ref="T30:X30"/>
    <mergeCell ref="T55:X55"/>
    <mergeCell ref="F72:G72"/>
    <mergeCell ref="F73:G73"/>
    <mergeCell ref="F74:G74"/>
    <mergeCell ref="F75:G75"/>
    <mergeCell ref="F76:G76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</mergeCells>
  <phoneticPr fontId="1" type="noConversion"/>
  <dataValidations count="1">
    <dataValidation allowBlank="1" showInputMessage="1" showErrorMessage="1" promptTitle="choice from drop down" prompt="choice from drop-down list" sqref="B30" xr:uid="{4DED3594-D2CE-4D60-A7A2-E133B6E2BAB0}"/>
  </dataValidations>
  <pageMargins left="0.7" right="0.7" top="0.75" bottom="0.75" header="0.3" footer="0.3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AA591A4-7CFF-4737-B263-BF8D13857911}">
          <x14:formula1>
            <xm:f>'Data validation'!$B$2:$B$9</xm:f>
          </x14:formula1>
          <xm:sqref>D5:D25</xm:sqref>
        </x14:dataValidation>
        <x14:dataValidation type="list" allowBlank="1" showInputMessage="1" showErrorMessage="1" xr:uid="{6BCC274D-66C4-400E-9454-DB230A8D0DA3}">
          <x14:formula1>
            <xm:f>'Data validation'!$C$2:$C$6</xm:f>
          </x14:formula1>
          <xm:sqref>B31:B51</xm:sqref>
        </x14:dataValidation>
        <x14:dataValidation type="list" allowBlank="1" showInputMessage="1" showErrorMessage="1" xr:uid="{8E622140-0E71-4D89-9F4A-A7EC33CB9E05}">
          <x14:formula1>
            <xm:f>'Data validation'!$D$2:$D$5</xm:f>
          </x14:formula1>
          <xm:sqref>F56:F76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FAD5-58AA-4F5C-A7E2-77166B27423A}">
  <dimension ref="A1:Y104"/>
  <sheetViews>
    <sheetView zoomScaleNormal="100" workbookViewId="0">
      <selection activeCell="L106" sqref="L106"/>
    </sheetView>
  </sheetViews>
  <sheetFormatPr defaultRowHeight="15" x14ac:dyDescent="0.25"/>
  <cols>
    <col min="1" max="1" width="9.140625" style="19"/>
    <col min="2" max="8" width="16.140625" style="19" customWidth="1"/>
    <col min="9" max="9" width="34.140625" style="19" customWidth="1"/>
    <col min="10" max="16" width="9.42578125" style="19" customWidth="1"/>
    <col min="17" max="17" width="9.140625" style="19" customWidth="1"/>
    <col min="18" max="16384" width="9.140625" style="19"/>
  </cols>
  <sheetData>
    <row r="1" spans="1:2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7.25" x14ac:dyDescent="0.25">
      <c r="A2" s="30"/>
      <c r="B2" s="37" t="s">
        <v>134</v>
      </c>
      <c r="C2" s="36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x14ac:dyDescent="0.25">
      <c r="A3" s="30"/>
      <c r="B3" s="33" t="s">
        <v>154</v>
      </c>
      <c r="C3" s="33"/>
      <c r="D3" s="31"/>
      <c r="E3" s="34"/>
      <c r="F3" s="34"/>
      <c r="G3" s="34"/>
      <c r="H3" s="34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ht="56.25" customHeight="1" x14ac:dyDescent="0.25">
      <c r="A4" s="30"/>
      <c r="B4" s="22" t="s">
        <v>115</v>
      </c>
      <c r="C4" s="22" t="s">
        <v>116</v>
      </c>
      <c r="D4" s="22" t="s">
        <v>18</v>
      </c>
      <c r="E4" s="22" t="s">
        <v>19</v>
      </c>
      <c r="F4" s="22" t="s">
        <v>20</v>
      </c>
      <c r="G4" s="22" t="s">
        <v>189</v>
      </c>
      <c r="H4" s="22" t="s">
        <v>190</v>
      </c>
      <c r="I4" s="45" t="s">
        <v>191</v>
      </c>
      <c r="J4" s="22" t="s">
        <v>21</v>
      </c>
      <c r="K4" s="22" t="s">
        <v>22</v>
      </c>
      <c r="L4" s="22" t="s">
        <v>23</v>
      </c>
      <c r="M4" s="22" t="s">
        <v>24</v>
      </c>
      <c r="N4" s="22" t="s">
        <v>25</v>
      </c>
      <c r="O4" s="22" t="s">
        <v>26</v>
      </c>
      <c r="P4" s="22" t="s">
        <v>27</v>
      </c>
      <c r="Q4" s="23" t="s">
        <v>28</v>
      </c>
      <c r="R4" s="23" t="s">
        <v>29</v>
      </c>
      <c r="S4" s="30"/>
      <c r="T4" s="55" t="s">
        <v>30</v>
      </c>
      <c r="U4" s="56"/>
      <c r="V4" s="56"/>
      <c r="W4" s="56"/>
      <c r="X4" s="57"/>
      <c r="Y4" s="30"/>
    </row>
    <row r="5" spans="1:25" ht="10.5" customHeight="1" x14ac:dyDescent="0.25">
      <c r="A5" s="30"/>
      <c r="B5" s="6"/>
      <c r="C5" s="6"/>
      <c r="D5" s="6"/>
      <c r="E5" s="6"/>
      <c r="F5" s="6"/>
      <c r="G5" s="27"/>
      <c r="H5" s="27"/>
      <c r="I5" s="27"/>
      <c r="J5" s="6"/>
      <c r="K5" s="7"/>
      <c r="L5" s="7"/>
      <c r="M5" s="7"/>
      <c r="N5" s="7"/>
      <c r="O5" s="7"/>
      <c r="P5" s="7"/>
      <c r="Q5" s="10">
        <f t="shared" ref="Q5:Q25" si="0">IFERROR(I5*(J5+K5+L5+M5+N5+O5+P5)," ")</f>
        <v>0</v>
      </c>
      <c r="R5" s="8">
        <f>SUM(J5:P5)</f>
        <v>0</v>
      </c>
      <c r="S5" s="32"/>
      <c r="T5" s="15"/>
      <c r="U5" s="16"/>
      <c r="V5" s="16"/>
      <c r="W5" s="16"/>
      <c r="X5" s="17"/>
      <c r="Y5" s="30"/>
    </row>
    <row r="6" spans="1:25" ht="10.5" customHeight="1" x14ac:dyDescent="0.25">
      <c r="A6" s="30"/>
      <c r="B6" s="6"/>
      <c r="C6" s="6"/>
      <c r="D6" s="6"/>
      <c r="E6" s="6"/>
      <c r="F6" s="6"/>
      <c r="G6" s="27"/>
      <c r="H6" s="27"/>
      <c r="I6" s="27"/>
      <c r="J6" s="6"/>
      <c r="K6" s="7"/>
      <c r="L6" s="7"/>
      <c r="M6" s="7"/>
      <c r="N6" s="7"/>
      <c r="O6" s="7"/>
      <c r="P6" s="7"/>
      <c r="Q6" s="10">
        <f t="shared" si="0"/>
        <v>0</v>
      </c>
      <c r="R6" s="8">
        <f t="shared" ref="R6:R25" si="1">SUM(J6:P6)</f>
        <v>0</v>
      </c>
      <c r="S6" s="32"/>
      <c r="T6" s="15"/>
      <c r="U6" s="16"/>
      <c r="V6" s="16"/>
      <c r="W6" s="16"/>
      <c r="X6" s="17"/>
      <c r="Y6" s="30"/>
    </row>
    <row r="7" spans="1:25" ht="10.5" customHeight="1" x14ac:dyDescent="0.25">
      <c r="A7" s="30"/>
      <c r="B7" s="6"/>
      <c r="C7" s="6"/>
      <c r="D7" s="6"/>
      <c r="E7" s="6"/>
      <c r="F7" s="6"/>
      <c r="G7" s="27"/>
      <c r="H7" s="27"/>
      <c r="I7" s="27"/>
      <c r="J7" s="6"/>
      <c r="K7" s="7"/>
      <c r="L7" s="7"/>
      <c r="M7" s="7"/>
      <c r="N7" s="7"/>
      <c r="O7" s="7"/>
      <c r="P7" s="7"/>
      <c r="Q7" s="10">
        <f t="shared" si="0"/>
        <v>0</v>
      </c>
      <c r="R7" s="8">
        <f t="shared" si="1"/>
        <v>0</v>
      </c>
      <c r="S7" s="32"/>
      <c r="T7" s="15"/>
      <c r="U7" s="16"/>
      <c r="V7" s="16"/>
      <c r="W7" s="16"/>
      <c r="X7" s="17"/>
      <c r="Y7" s="30"/>
    </row>
    <row r="8" spans="1:25" ht="10.5" customHeight="1" x14ac:dyDescent="0.25">
      <c r="A8" s="30"/>
      <c r="B8" s="6"/>
      <c r="C8" s="6"/>
      <c r="D8" s="6"/>
      <c r="E8" s="6"/>
      <c r="F8" s="6"/>
      <c r="G8" s="27"/>
      <c r="H8" s="27"/>
      <c r="I8" s="27"/>
      <c r="J8" s="6"/>
      <c r="K8" s="7"/>
      <c r="L8" s="7"/>
      <c r="M8" s="7"/>
      <c r="N8" s="7"/>
      <c r="O8" s="7"/>
      <c r="P8" s="7"/>
      <c r="Q8" s="10">
        <f t="shared" si="0"/>
        <v>0</v>
      </c>
      <c r="R8" s="8">
        <f t="shared" si="1"/>
        <v>0</v>
      </c>
      <c r="S8" s="32"/>
      <c r="T8" s="15"/>
      <c r="U8" s="16"/>
      <c r="V8" s="16"/>
      <c r="W8" s="16"/>
      <c r="X8" s="17"/>
      <c r="Y8" s="30"/>
    </row>
    <row r="9" spans="1:25" ht="10.5" customHeight="1" x14ac:dyDescent="0.25">
      <c r="A9" s="30"/>
      <c r="B9" s="6"/>
      <c r="C9" s="6"/>
      <c r="D9" s="6"/>
      <c r="E9" s="6"/>
      <c r="F9" s="6"/>
      <c r="G9" s="27"/>
      <c r="H9" s="27"/>
      <c r="I9" s="27"/>
      <c r="J9" s="6"/>
      <c r="K9" s="7"/>
      <c r="L9" s="7"/>
      <c r="M9" s="7"/>
      <c r="N9" s="7"/>
      <c r="O9" s="7"/>
      <c r="P9" s="7"/>
      <c r="Q9" s="10">
        <f t="shared" si="0"/>
        <v>0</v>
      </c>
      <c r="R9" s="8">
        <f t="shared" si="1"/>
        <v>0</v>
      </c>
      <c r="S9" s="32"/>
      <c r="T9" s="15"/>
      <c r="U9" s="16"/>
      <c r="V9" s="16"/>
      <c r="W9" s="16"/>
      <c r="X9" s="17"/>
      <c r="Y9" s="30"/>
    </row>
    <row r="10" spans="1:25" ht="10.5" customHeight="1" x14ac:dyDescent="0.25">
      <c r="A10" s="30"/>
      <c r="B10" s="6"/>
      <c r="C10" s="6"/>
      <c r="D10" s="6"/>
      <c r="E10" s="6"/>
      <c r="F10" s="6"/>
      <c r="G10" s="27"/>
      <c r="H10" s="27"/>
      <c r="I10" s="27"/>
      <c r="J10" s="6"/>
      <c r="K10" s="7"/>
      <c r="L10" s="7"/>
      <c r="M10" s="7"/>
      <c r="N10" s="7"/>
      <c r="O10" s="7"/>
      <c r="P10" s="7"/>
      <c r="Q10" s="10">
        <f t="shared" si="0"/>
        <v>0</v>
      </c>
      <c r="R10" s="8">
        <f t="shared" si="1"/>
        <v>0</v>
      </c>
      <c r="S10" s="32"/>
      <c r="T10" s="15"/>
      <c r="U10" s="16"/>
      <c r="V10" s="16"/>
      <c r="W10" s="16"/>
      <c r="X10" s="17"/>
      <c r="Y10" s="30"/>
    </row>
    <row r="11" spans="1:25" ht="10.5" customHeight="1" x14ac:dyDescent="0.25">
      <c r="A11" s="30"/>
      <c r="B11" s="6"/>
      <c r="C11" s="6"/>
      <c r="D11" s="6"/>
      <c r="E11" s="6"/>
      <c r="F11" s="6"/>
      <c r="G11" s="27"/>
      <c r="H11" s="27"/>
      <c r="I11" s="27"/>
      <c r="J11" s="6"/>
      <c r="K11" s="7"/>
      <c r="L11" s="7"/>
      <c r="M11" s="7"/>
      <c r="N11" s="7"/>
      <c r="O11" s="7"/>
      <c r="P11" s="7"/>
      <c r="Q11" s="10">
        <f t="shared" si="0"/>
        <v>0</v>
      </c>
      <c r="R11" s="8">
        <f t="shared" si="1"/>
        <v>0</v>
      </c>
      <c r="S11" s="32"/>
      <c r="T11" s="15"/>
      <c r="U11" s="16"/>
      <c r="V11" s="16"/>
      <c r="W11" s="16"/>
      <c r="X11" s="17"/>
      <c r="Y11" s="30"/>
    </row>
    <row r="12" spans="1:25" ht="10.5" customHeight="1" x14ac:dyDescent="0.25">
      <c r="A12" s="30"/>
      <c r="B12" s="6"/>
      <c r="C12" s="6"/>
      <c r="D12" s="6"/>
      <c r="E12" s="6"/>
      <c r="F12" s="6"/>
      <c r="G12" s="27"/>
      <c r="H12" s="27"/>
      <c r="I12" s="27"/>
      <c r="J12" s="6"/>
      <c r="K12" s="7"/>
      <c r="L12" s="7"/>
      <c r="M12" s="7"/>
      <c r="N12" s="7"/>
      <c r="O12" s="7"/>
      <c r="P12" s="7"/>
      <c r="Q12" s="10">
        <f t="shared" si="0"/>
        <v>0</v>
      </c>
      <c r="R12" s="8">
        <f t="shared" si="1"/>
        <v>0</v>
      </c>
      <c r="S12" s="32"/>
      <c r="T12" s="15"/>
      <c r="U12" s="16"/>
      <c r="V12" s="16"/>
      <c r="W12" s="16"/>
      <c r="X12" s="17"/>
      <c r="Y12" s="30"/>
    </row>
    <row r="13" spans="1:25" ht="10.5" customHeight="1" x14ac:dyDescent="0.25">
      <c r="A13" s="30"/>
      <c r="B13" s="6"/>
      <c r="C13" s="6"/>
      <c r="D13" s="6"/>
      <c r="E13" s="6"/>
      <c r="F13" s="6"/>
      <c r="G13" s="27"/>
      <c r="H13" s="27"/>
      <c r="I13" s="27"/>
      <c r="J13" s="6"/>
      <c r="K13" s="7"/>
      <c r="L13" s="7"/>
      <c r="M13" s="7"/>
      <c r="N13" s="7"/>
      <c r="O13" s="7"/>
      <c r="P13" s="7"/>
      <c r="Q13" s="10">
        <f t="shared" si="0"/>
        <v>0</v>
      </c>
      <c r="R13" s="8">
        <f t="shared" si="1"/>
        <v>0</v>
      </c>
      <c r="S13" s="32"/>
      <c r="T13" s="15"/>
      <c r="U13" s="16"/>
      <c r="V13" s="16"/>
      <c r="W13" s="16"/>
      <c r="X13" s="17"/>
      <c r="Y13" s="30"/>
    </row>
    <row r="14" spans="1:25" ht="10.5" customHeight="1" x14ac:dyDescent="0.25">
      <c r="A14" s="30"/>
      <c r="B14" s="6"/>
      <c r="C14" s="6"/>
      <c r="D14" s="6"/>
      <c r="E14" s="6"/>
      <c r="F14" s="6"/>
      <c r="G14" s="27"/>
      <c r="H14" s="27"/>
      <c r="I14" s="27"/>
      <c r="J14" s="6"/>
      <c r="K14" s="7"/>
      <c r="L14" s="7"/>
      <c r="M14" s="7"/>
      <c r="N14" s="7"/>
      <c r="O14" s="7"/>
      <c r="P14" s="7"/>
      <c r="Q14" s="10">
        <f t="shared" si="0"/>
        <v>0</v>
      </c>
      <c r="R14" s="8">
        <f t="shared" si="1"/>
        <v>0</v>
      </c>
      <c r="S14" s="32"/>
      <c r="T14" s="15"/>
      <c r="U14" s="16"/>
      <c r="V14" s="16"/>
      <c r="W14" s="16"/>
      <c r="X14" s="17"/>
      <c r="Y14" s="30"/>
    </row>
    <row r="15" spans="1:25" ht="10.5" customHeight="1" x14ac:dyDescent="0.25">
      <c r="A15" s="30"/>
      <c r="B15" s="6"/>
      <c r="C15" s="6"/>
      <c r="D15" s="6"/>
      <c r="E15" s="6"/>
      <c r="F15" s="6"/>
      <c r="G15" s="27"/>
      <c r="H15" s="27"/>
      <c r="I15" s="27"/>
      <c r="J15" s="6"/>
      <c r="K15" s="7"/>
      <c r="L15" s="7"/>
      <c r="M15" s="7"/>
      <c r="N15" s="7"/>
      <c r="O15" s="7"/>
      <c r="P15" s="7"/>
      <c r="Q15" s="10">
        <f t="shared" si="0"/>
        <v>0</v>
      </c>
      <c r="R15" s="8">
        <f t="shared" si="1"/>
        <v>0</v>
      </c>
      <c r="S15" s="32"/>
      <c r="T15" s="15"/>
      <c r="U15" s="16"/>
      <c r="V15" s="16"/>
      <c r="W15" s="16"/>
      <c r="X15" s="17"/>
      <c r="Y15" s="30"/>
    </row>
    <row r="16" spans="1:25" ht="10.5" customHeight="1" x14ac:dyDescent="0.25">
      <c r="A16" s="30"/>
      <c r="B16" s="6"/>
      <c r="C16" s="6"/>
      <c r="D16" s="6"/>
      <c r="E16" s="6"/>
      <c r="F16" s="6"/>
      <c r="G16" s="27"/>
      <c r="H16" s="27"/>
      <c r="I16" s="27"/>
      <c r="J16" s="6"/>
      <c r="K16" s="7"/>
      <c r="L16" s="7"/>
      <c r="M16" s="7"/>
      <c r="N16" s="7"/>
      <c r="O16" s="7"/>
      <c r="P16" s="7"/>
      <c r="Q16" s="10">
        <f t="shared" si="0"/>
        <v>0</v>
      </c>
      <c r="R16" s="8">
        <f t="shared" si="1"/>
        <v>0</v>
      </c>
      <c r="S16" s="32"/>
      <c r="T16" s="15"/>
      <c r="U16" s="16"/>
      <c r="V16" s="16"/>
      <c r="W16" s="16"/>
      <c r="X16" s="17"/>
      <c r="Y16" s="30"/>
    </row>
    <row r="17" spans="1:25" ht="10.5" customHeight="1" x14ac:dyDescent="0.25">
      <c r="A17" s="30"/>
      <c r="B17" s="6"/>
      <c r="C17" s="6"/>
      <c r="D17" s="6"/>
      <c r="E17" s="6"/>
      <c r="F17" s="6"/>
      <c r="G17" s="27"/>
      <c r="H17" s="27"/>
      <c r="I17" s="27"/>
      <c r="J17" s="6"/>
      <c r="K17" s="7"/>
      <c r="L17" s="7"/>
      <c r="M17" s="7"/>
      <c r="N17" s="7"/>
      <c r="O17" s="7"/>
      <c r="P17" s="7"/>
      <c r="Q17" s="10">
        <f t="shared" si="0"/>
        <v>0</v>
      </c>
      <c r="R17" s="8">
        <f t="shared" si="1"/>
        <v>0</v>
      </c>
      <c r="S17" s="32"/>
      <c r="T17" s="15"/>
      <c r="U17" s="16"/>
      <c r="V17" s="16"/>
      <c r="W17" s="16"/>
      <c r="X17" s="17"/>
      <c r="Y17" s="30"/>
    </row>
    <row r="18" spans="1:25" ht="10.5" customHeight="1" x14ac:dyDescent="0.25">
      <c r="A18" s="30"/>
      <c r="B18" s="6"/>
      <c r="C18" s="6"/>
      <c r="D18" s="6"/>
      <c r="E18" s="6"/>
      <c r="F18" s="6"/>
      <c r="G18" s="27"/>
      <c r="H18" s="27"/>
      <c r="I18" s="27"/>
      <c r="J18" s="6"/>
      <c r="K18" s="7"/>
      <c r="L18" s="7"/>
      <c r="M18" s="7"/>
      <c r="N18" s="7"/>
      <c r="O18" s="7"/>
      <c r="P18" s="7"/>
      <c r="Q18" s="10">
        <f t="shared" si="0"/>
        <v>0</v>
      </c>
      <c r="R18" s="8">
        <f t="shared" si="1"/>
        <v>0</v>
      </c>
      <c r="S18" s="32"/>
      <c r="T18" s="15"/>
      <c r="U18" s="16"/>
      <c r="V18" s="16"/>
      <c r="W18" s="16"/>
      <c r="X18" s="17"/>
      <c r="Y18" s="30"/>
    </row>
    <row r="19" spans="1:25" ht="10.5" customHeight="1" x14ac:dyDescent="0.25">
      <c r="A19" s="30"/>
      <c r="B19" s="6"/>
      <c r="C19" s="6"/>
      <c r="D19" s="6"/>
      <c r="E19" s="6"/>
      <c r="F19" s="6"/>
      <c r="G19" s="27"/>
      <c r="H19" s="27"/>
      <c r="I19" s="27"/>
      <c r="J19" s="6"/>
      <c r="K19" s="7"/>
      <c r="L19" s="7"/>
      <c r="M19" s="7"/>
      <c r="N19" s="7"/>
      <c r="O19" s="7"/>
      <c r="P19" s="7"/>
      <c r="Q19" s="10">
        <f t="shared" si="0"/>
        <v>0</v>
      </c>
      <c r="R19" s="8">
        <f t="shared" si="1"/>
        <v>0</v>
      </c>
      <c r="S19" s="32"/>
      <c r="T19" s="15"/>
      <c r="U19" s="16"/>
      <c r="V19" s="16"/>
      <c r="W19" s="16"/>
      <c r="X19" s="17"/>
      <c r="Y19" s="30"/>
    </row>
    <row r="20" spans="1:25" ht="10.5" customHeight="1" x14ac:dyDescent="0.25">
      <c r="A20" s="30"/>
      <c r="B20" s="6"/>
      <c r="C20" s="6"/>
      <c r="D20" s="6"/>
      <c r="E20" s="6"/>
      <c r="F20" s="6"/>
      <c r="G20" s="27"/>
      <c r="H20" s="27"/>
      <c r="I20" s="27"/>
      <c r="J20" s="6"/>
      <c r="K20" s="7"/>
      <c r="L20" s="7"/>
      <c r="M20" s="7"/>
      <c r="N20" s="7"/>
      <c r="O20" s="7"/>
      <c r="P20" s="7"/>
      <c r="Q20" s="10">
        <f t="shared" si="0"/>
        <v>0</v>
      </c>
      <c r="R20" s="8">
        <f t="shared" si="1"/>
        <v>0</v>
      </c>
      <c r="S20" s="32"/>
      <c r="T20" s="15"/>
      <c r="U20" s="16"/>
      <c r="V20" s="16"/>
      <c r="W20" s="16"/>
      <c r="X20" s="17"/>
      <c r="Y20" s="30"/>
    </row>
    <row r="21" spans="1:25" ht="10.5" customHeight="1" x14ac:dyDescent="0.25">
      <c r="A21" s="30"/>
      <c r="B21" s="6"/>
      <c r="C21" s="6"/>
      <c r="D21" s="6"/>
      <c r="E21" s="6"/>
      <c r="F21" s="6"/>
      <c r="G21" s="27"/>
      <c r="H21" s="27"/>
      <c r="I21" s="27"/>
      <c r="J21" s="6"/>
      <c r="K21" s="7"/>
      <c r="L21" s="7"/>
      <c r="M21" s="7"/>
      <c r="N21" s="7"/>
      <c r="O21" s="7"/>
      <c r="P21" s="7"/>
      <c r="Q21" s="10">
        <f t="shared" si="0"/>
        <v>0</v>
      </c>
      <c r="R21" s="8">
        <f t="shared" si="1"/>
        <v>0</v>
      </c>
      <c r="S21" s="32"/>
      <c r="T21" s="15"/>
      <c r="U21" s="16"/>
      <c r="V21" s="16"/>
      <c r="W21" s="16"/>
      <c r="X21" s="17"/>
      <c r="Y21" s="30"/>
    </row>
    <row r="22" spans="1:25" ht="10.5" customHeight="1" x14ac:dyDescent="0.25">
      <c r="A22" s="30"/>
      <c r="B22" s="6"/>
      <c r="C22" s="6"/>
      <c r="D22" s="6"/>
      <c r="E22" s="6"/>
      <c r="F22" s="6"/>
      <c r="G22" s="27"/>
      <c r="H22" s="27"/>
      <c r="I22" s="27"/>
      <c r="J22" s="6"/>
      <c r="K22" s="7"/>
      <c r="L22" s="7"/>
      <c r="M22" s="7"/>
      <c r="N22" s="7"/>
      <c r="O22" s="7"/>
      <c r="P22" s="7"/>
      <c r="Q22" s="10">
        <f t="shared" si="0"/>
        <v>0</v>
      </c>
      <c r="R22" s="8">
        <f t="shared" si="1"/>
        <v>0</v>
      </c>
      <c r="S22" s="32"/>
      <c r="T22" s="15"/>
      <c r="U22" s="16"/>
      <c r="V22" s="16"/>
      <c r="W22" s="16"/>
      <c r="X22" s="17"/>
      <c r="Y22" s="30"/>
    </row>
    <row r="23" spans="1:25" ht="10.5" customHeight="1" x14ac:dyDescent="0.25">
      <c r="A23" s="30"/>
      <c r="B23" s="6"/>
      <c r="C23" s="6"/>
      <c r="D23" s="6"/>
      <c r="E23" s="6"/>
      <c r="F23" s="6"/>
      <c r="G23" s="27"/>
      <c r="H23" s="27"/>
      <c r="I23" s="27"/>
      <c r="J23" s="6"/>
      <c r="K23" s="7"/>
      <c r="L23" s="7"/>
      <c r="M23" s="7"/>
      <c r="N23" s="7"/>
      <c r="O23" s="7"/>
      <c r="P23" s="7"/>
      <c r="Q23" s="10">
        <f t="shared" si="0"/>
        <v>0</v>
      </c>
      <c r="R23" s="8">
        <f t="shared" si="1"/>
        <v>0</v>
      </c>
      <c r="S23" s="32"/>
      <c r="T23" s="15"/>
      <c r="U23" s="16"/>
      <c r="V23" s="16"/>
      <c r="W23" s="16"/>
      <c r="X23" s="17"/>
      <c r="Y23" s="30"/>
    </row>
    <row r="24" spans="1:25" ht="10.5" customHeight="1" x14ac:dyDescent="0.25">
      <c r="A24" s="30"/>
      <c r="B24" s="6"/>
      <c r="C24" s="6"/>
      <c r="D24" s="6"/>
      <c r="E24" s="6"/>
      <c r="F24" s="6"/>
      <c r="G24" s="27"/>
      <c r="H24" s="27"/>
      <c r="I24" s="27"/>
      <c r="J24" s="6"/>
      <c r="K24" s="7"/>
      <c r="L24" s="7"/>
      <c r="M24" s="7"/>
      <c r="N24" s="7"/>
      <c r="O24" s="7"/>
      <c r="P24" s="7"/>
      <c r="Q24" s="10">
        <f t="shared" si="0"/>
        <v>0</v>
      </c>
      <c r="R24" s="8">
        <f t="shared" si="1"/>
        <v>0</v>
      </c>
      <c r="S24" s="32"/>
      <c r="T24" s="15"/>
      <c r="U24" s="16"/>
      <c r="V24" s="16"/>
      <c r="W24" s="16"/>
      <c r="X24" s="17"/>
      <c r="Y24" s="30"/>
    </row>
    <row r="25" spans="1:25" ht="10.5" customHeight="1" x14ac:dyDescent="0.25">
      <c r="A25" s="30"/>
      <c r="B25" s="6"/>
      <c r="C25" s="6"/>
      <c r="D25" s="6"/>
      <c r="E25" s="6"/>
      <c r="F25" s="6"/>
      <c r="G25" s="27"/>
      <c r="H25" s="27"/>
      <c r="I25" s="27"/>
      <c r="J25" s="6"/>
      <c r="K25" s="7"/>
      <c r="L25" s="7"/>
      <c r="M25" s="7"/>
      <c r="N25" s="7"/>
      <c r="O25" s="7"/>
      <c r="P25" s="7"/>
      <c r="Q25" s="10">
        <f t="shared" si="0"/>
        <v>0</v>
      </c>
      <c r="R25" s="8">
        <f t="shared" si="1"/>
        <v>0</v>
      </c>
      <c r="S25" s="32"/>
      <c r="T25" s="15"/>
      <c r="U25" s="16"/>
      <c r="V25" s="16"/>
      <c r="W25" s="16"/>
      <c r="X25" s="17"/>
      <c r="Y25" s="30"/>
    </row>
    <row r="26" spans="1:25" x14ac:dyDescent="0.25">
      <c r="A26" s="30"/>
      <c r="B26" s="31"/>
      <c r="C26" s="31"/>
      <c r="D26" s="31"/>
      <c r="E26" s="31"/>
      <c r="F26" s="31"/>
      <c r="G26" s="31"/>
      <c r="H26" s="65" t="s">
        <v>131</v>
      </c>
      <c r="I26" s="65"/>
      <c r="J26" s="10">
        <f>($I$5*$J$5)+($I$6*$J$6)+($I$7*$J$7)+($I$8*$J$8)+($I$9*$J$9)+($I$10*$J$10)+($I$11*$J$11)+($I$12*$J$12)+($I$13*$J$13)+($I$14*$J$14)+($I$15*$J$15)+($I$16*$J$16)+($I$17*$J$17)+($I$18*$J$18)+($I$19*$J$19)+($I$20*$J$20)+($I$21*$J$21)+($I$22*$J$22)+($I$23*$J$23)+($I$24*$J$24)+($I$25*$J$25)</f>
        <v>0</v>
      </c>
      <c r="K26" s="10">
        <f>($I$5*$K$5)+($I$6*$K$6)+($I$7*$K$7)+($I$8*$K$8)+($I$9*$K$9)+($I$10*$K$10)+($I$11*$K$11)+($I$12*$K$12)+($I$13*$K$13)+($I$14*$K$14)+($I$15*$K$15)+($I$16*$K$16)+($I$17*$K$17)+($I$18*$K$18)+($I$19*$K$19)+($I$20*$K$20)+($I$21*$K$21)+($I$22*$K$22)+($I$23*$K$23)+($I$24*$K$24)+($I$25*$K$25)</f>
        <v>0</v>
      </c>
      <c r="L26" s="10">
        <f>($I$5*$L$5)+($I$6*$L$6)+($I$7*$L$7)+($I$8*$L$8)+($I$9*$L$9)+($I$10*$L$10)+($I$11*$L$11)+($I$12*$L$12)+($I$13*$L$13)+($I$14*$L$14)+($I$15*$L$15)+($I$16*$L$16)+($I$17*$L$17)+($I$18*$L$18)+($I$19*$L$19)+($I$20*$L$20)+($I$21*$L$21)+($I$22*$L$22)+($I$23*$L$23)+($I$24*$L$24)+($I$25*$L$25)</f>
        <v>0</v>
      </c>
      <c r="M26" s="10">
        <f>($I$5*$M$5)+($I$6*$M$6)+($I$7*$M$7)+($I$8*$M$8)+($I$9*$M$9)+($I$10*$M$10)+($I$11*$M$11)+($I$12*$M$12)+($I$13*$M$13)+($I$14*$M$14)+($I$15*$M$15)+($I$16*$M$16)+($I$17*$M$17)+($I$18*$M$18)+($I$19*$M$19)+($I$20*$M$20)+($I$21*$M$21)+($I$22*$M$22)+($I$23*$M$23)+($I$24*$M$24)+($I$25*$M$25)</f>
        <v>0</v>
      </c>
      <c r="N26" s="10">
        <f>($I$5*$N$5)+($I$6*$N$6)+($I$7*$N$7)+($I$8*$N$8)+($I$9*$N$9)+($I$10*$N$10)+($I$11*$N$11)+($I$12*$N$12)+($I$13*$N$13)+($I$14*$N$14)+($I$15*$N$15)+($I$16*$N$16)+($I$17*$N$17)+($I$18*$N$18)+($I$19*$N$19)+($I$20*$N$20)+($I$21*$N$21)+($I$22*$N$22)+($I$23*$N$23)+($I$24*$N$24)+($I$25*$N$25)</f>
        <v>0</v>
      </c>
      <c r="O26" s="10">
        <f>($I$5*$O$5)+($I$6*$O$6)+($I$7*$O$7)+($I$8*$O$8)+($I$9*$O$9)+($I$10*$O$10)+($I$11*$O$11)+($I$12*$O$12)+($I$13*$O$13)+($I$14*$O$14)+($I$15*$O$15)+($I$16*$O$16)+($I$17*$O$17)+($I$18*$O$18)+($I$19*$O$19)+($I$20*$O$20)+($I$21*$O$21)+($I$22*$O$22)+($I$23*$O$23)+($I$24*$O$24)+($I$25*$O$25)</f>
        <v>0</v>
      </c>
      <c r="P26" s="10">
        <f>($I$5*$P$5)+($I$6*$P$6)+($I$7*$P$7)+($I$8*$P$8)+($I$9*$P$9)+($I$10*$P$10)+($I$11*$P$11)+($I$12*$P$12)+($I$13*$P$13)+($I$14*$P$14)+($I$15*$P$15)+($I$16*$P$16)+($I$17*$P$17)+($I$18*$P$18)+($I$19*$P$19)+($I$20*$P$20)+($I$21*$P$21)+($I$22*$P$22)+($I$23*$P$23)+($I$24*$P$24)+($I$25*$P$25)</f>
        <v>0</v>
      </c>
      <c r="Q26" s="10">
        <f>SUM(Q5:Q25)</f>
        <v>0</v>
      </c>
      <c r="R26" s="8">
        <f>SUM(R5:R25)</f>
        <v>0</v>
      </c>
      <c r="S26" s="30"/>
      <c r="T26" s="30"/>
      <c r="U26" s="30"/>
      <c r="V26" s="30"/>
      <c r="W26" s="30"/>
      <c r="X26" s="30"/>
      <c r="Y26" s="30"/>
    </row>
    <row r="27" spans="1:2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25">
      <c r="A28" s="30"/>
      <c r="B28" s="33" t="s">
        <v>168</v>
      </c>
      <c r="C28" s="31"/>
      <c r="D28" s="31"/>
      <c r="E28" s="31"/>
      <c r="F28" s="31"/>
      <c r="G28" s="31"/>
      <c r="H28" s="31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ht="25.5" x14ac:dyDescent="0.25">
      <c r="A29" s="30"/>
      <c r="B29" s="60" t="s">
        <v>34</v>
      </c>
      <c r="C29" s="60"/>
      <c r="D29" s="60"/>
      <c r="E29" s="60"/>
      <c r="F29" s="60" t="s">
        <v>35</v>
      </c>
      <c r="G29" s="60"/>
      <c r="H29" s="60" t="s">
        <v>36</v>
      </c>
      <c r="I29" s="60"/>
      <c r="J29" s="22" t="s">
        <v>37</v>
      </c>
      <c r="K29" s="22" t="s">
        <v>38</v>
      </c>
      <c r="L29" s="22" t="s">
        <v>39</v>
      </c>
      <c r="M29" s="22" t="s">
        <v>40</v>
      </c>
      <c r="N29" s="22" t="s">
        <v>41</v>
      </c>
      <c r="O29" s="22" t="s">
        <v>42</v>
      </c>
      <c r="P29" s="22" t="s">
        <v>43</v>
      </c>
      <c r="Q29" s="23" t="s">
        <v>28</v>
      </c>
      <c r="R29" s="30"/>
      <c r="S29" s="30"/>
      <c r="T29" s="55" t="s">
        <v>30</v>
      </c>
      <c r="U29" s="56"/>
      <c r="V29" s="56"/>
      <c r="W29" s="56"/>
      <c r="X29" s="57"/>
      <c r="Y29" s="30"/>
    </row>
    <row r="30" spans="1:25" ht="10.5" customHeight="1" x14ac:dyDescent="0.25">
      <c r="A30" s="30"/>
      <c r="B30" s="62"/>
      <c r="C30" s="62"/>
      <c r="D30" s="62"/>
      <c r="E30" s="62"/>
      <c r="F30" s="58"/>
      <c r="G30" s="59"/>
      <c r="H30" s="53"/>
      <c r="I30" s="54"/>
      <c r="J30" s="6"/>
      <c r="K30" s="7"/>
      <c r="L30" s="7"/>
      <c r="M30" s="7"/>
      <c r="N30" s="7"/>
      <c r="O30" s="7"/>
      <c r="P30" s="7"/>
      <c r="Q30" s="10">
        <f t="shared" ref="Q30:Q50" si="2">IFERROR(H30*(J30+K30+L30+M30+N30+O30+P30)," ")</f>
        <v>0</v>
      </c>
      <c r="R30" s="30"/>
      <c r="S30" s="30"/>
      <c r="T30" s="15"/>
      <c r="U30" s="16"/>
      <c r="V30" s="16"/>
      <c r="W30" s="16"/>
      <c r="X30" s="17"/>
      <c r="Y30" s="30"/>
    </row>
    <row r="31" spans="1:25" ht="10.5" customHeight="1" x14ac:dyDescent="0.25">
      <c r="A31" s="30"/>
      <c r="B31" s="62"/>
      <c r="C31" s="62"/>
      <c r="D31" s="62"/>
      <c r="E31" s="62"/>
      <c r="F31" s="58"/>
      <c r="G31" s="59"/>
      <c r="H31" s="53"/>
      <c r="I31" s="54"/>
      <c r="J31" s="6"/>
      <c r="K31" s="7"/>
      <c r="L31" s="7"/>
      <c r="M31" s="7"/>
      <c r="N31" s="7"/>
      <c r="O31" s="7"/>
      <c r="P31" s="7"/>
      <c r="Q31" s="10">
        <f t="shared" si="2"/>
        <v>0</v>
      </c>
      <c r="R31" s="30"/>
      <c r="S31" s="30"/>
      <c r="T31" s="15"/>
      <c r="U31" s="16"/>
      <c r="V31" s="16"/>
      <c r="W31" s="16"/>
      <c r="X31" s="17"/>
      <c r="Y31" s="30"/>
    </row>
    <row r="32" spans="1:25" ht="10.5" customHeight="1" x14ac:dyDescent="0.25">
      <c r="A32" s="30"/>
      <c r="B32" s="62"/>
      <c r="C32" s="62"/>
      <c r="D32" s="62"/>
      <c r="E32" s="62"/>
      <c r="F32" s="58"/>
      <c r="G32" s="59"/>
      <c r="H32" s="53"/>
      <c r="I32" s="54"/>
      <c r="J32" s="6"/>
      <c r="K32" s="7"/>
      <c r="L32" s="7"/>
      <c r="M32" s="7"/>
      <c r="N32" s="7"/>
      <c r="O32" s="7"/>
      <c r="P32" s="7"/>
      <c r="Q32" s="10">
        <f t="shared" si="2"/>
        <v>0</v>
      </c>
      <c r="R32" s="30"/>
      <c r="S32" s="30"/>
      <c r="T32" s="15"/>
      <c r="U32" s="16"/>
      <c r="V32" s="16"/>
      <c r="W32" s="16"/>
      <c r="X32" s="17"/>
      <c r="Y32" s="30"/>
    </row>
    <row r="33" spans="1:25" ht="10.5" customHeight="1" x14ac:dyDescent="0.25">
      <c r="A33" s="30"/>
      <c r="B33" s="62"/>
      <c r="C33" s="62"/>
      <c r="D33" s="62"/>
      <c r="E33" s="62"/>
      <c r="F33" s="58"/>
      <c r="G33" s="59"/>
      <c r="H33" s="53"/>
      <c r="I33" s="54"/>
      <c r="J33" s="6"/>
      <c r="K33" s="7"/>
      <c r="L33" s="7"/>
      <c r="M33" s="7"/>
      <c r="N33" s="7"/>
      <c r="O33" s="7"/>
      <c r="P33" s="7"/>
      <c r="Q33" s="10">
        <f t="shared" si="2"/>
        <v>0</v>
      </c>
      <c r="R33" s="30"/>
      <c r="S33" s="30"/>
      <c r="T33" s="15"/>
      <c r="U33" s="16"/>
      <c r="V33" s="16"/>
      <c r="W33" s="16"/>
      <c r="X33" s="17"/>
      <c r="Y33" s="30"/>
    </row>
    <row r="34" spans="1:25" ht="10.5" customHeight="1" x14ac:dyDescent="0.25">
      <c r="A34" s="30"/>
      <c r="B34" s="62"/>
      <c r="C34" s="62"/>
      <c r="D34" s="62"/>
      <c r="E34" s="62"/>
      <c r="F34" s="58"/>
      <c r="G34" s="59"/>
      <c r="H34" s="53"/>
      <c r="I34" s="54"/>
      <c r="J34" s="6"/>
      <c r="K34" s="7"/>
      <c r="L34" s="7"/>
      <c r="M34" s="7"/>
      <c r="N34" s="7"/>
      <c r="O34" s="7"/>
      <c r="P34" s="7"/>
      <c r="Q34" s="10">
        <f t="shared" si="2"/>
        <v>0</v>
      </c>
      <c r="R34" s="30"/>
      <c r="S34" s="30"/>
      <c r="T34" s="15"/>
      <c r="U34" s="16"/>
      <c r="V34" s="16"/>
      <c r="W34" s="16"/>
      <c r="X34" s="17"/>
      <c r="Y34" s="30"/>
    </row>
    <row r="35" spans="1:25" ht="10.5" customHeight="1" x14ac:dyDescent="0.25">
      <c r="A35" s="30"/>
      <c r="B35" s="62"/>
      <c r="C35" s="62"/>
      <c r="D35" s="62"/>
      <c r="E35" s="62"/>
      <c r="F35" s="58"/>
      <c r="G35" s="59"/>
      <c r="H35" s="53"/>
      <c r="I35" s="54"/>
      <c r="J35" s="6"/>
      <c r="K35" s="7"/>
      <c r="L35" s="7"/>
      <c r="M35" s="7"/>
      <c r="N35" s="7"/>
      <c r="O35" s="7"/>
      <c r="P35" s="7"/>
      <c r="Q35" s="10">
        <f t="shared" si="2"/>
        <v>0</v>
      </c>
      <c r="R35" s="30"/>
      <c r="S35" s="30"/>
      <c r="T35" s="15"/>
      <c r="U35" s="16"/>
      <c r="V35" s="16"/>
      <c r="W35" s="16"/>
      <c r="X35" s="17"/>
      <c r="Y35" s="30"/>
    </row>
    <row r="36" spans="1:25" ht="10.5" customHeight="1" x14ac:dyDescent="0.25">
      <c r="A36" s="30"/>
      <c r="B36" s="62"/>
      <c r="C36" s="62"/>
      <c r="D36" s="62"/>
      <c r="E36" s="62"/>
      <c r="F36" s="58"/>
      <c r="G36" s="59"/>
      <c r="H36" s="53"/>
      <c r="I36" s="54"/>
      <c r="J36" s="6"/>
      <c r="K36" s="7"/>
      <c r="L36" s="7"/>
      <c r="M36" s="7"/>
      <c r="N36" s="7"/>
      <c r="O36" s="7"/>
      <c r="P36" s="7"/>
      <c r="Q36" s="10">
        <f t="shared" si="2"/>
        <v>0</v>
      </c>
      <c r="R36" s="30"/>
      <c r="S36" s="30"/>
      <c r="T36" s="15"/>
      <c r="U36" s="16"/>
      <c r="V36" s="16"/>
      <c r="W36" s="16"/>
      <c r="X36" s="17"/>
      <c r="Y36" s="30"/>
    </row>
    <row r="37" spans="1:25" ht="10.5" customHeight="1" x14ac:dyDescent="0.25">
      <c r="A37" s="30"/>
      <c r="B37" s="62"/>
      <c r="C37" s="62"/>
      <c r="D37" s="62"/>
      <c r="E37" s="62"/>
      <c r="F37" s="58"/>
      <c r="G37" s="59"/>
      <c r="H37" s="53"/>
      <c r="I37" s="54"/>
      <c r="J37" s="6"/>
      <c r="K37" s="7"/>
      <c r="L37" s="7"/>
      <c r="M37" s="7"/>
      <c r="N37" s="7"/>
      <c r="O37" s="7"/>
      <c r="P37" s="7"/>
      <c r="Q37" s="10">
        <f t="shared" si="2"/>
        <v>0</v>
      </c>
      <c r="R37" s="30"/>
      <c r="S37" s="30"/>
      <c r="T37" s="15"/>
      <c r="U37" s="16"/>
      <c r="V37" s="16"/>
      <c r="W37" s="16"/>
      <c r="X37" s="17"/>
      <c r="Y37" s="30"/>
    </row>
    <row r="38" spans="1:25" ht="10.5" customHeight="1" x14ac:dyDescent="0.25">
      <c r="A38" s="30"/>
      <c r="B38" s="62"/>
      <c r="C38" s="62"/>
      <c r="D38" s="62"/>
      <c r="E38" s="62"/>
      <c r="F38" s="58"/>
      <c r="G38" s="59"/>
      <c r="H38" s="53"/>
      <c r="I38" s="54"/>
      <c r="J38" s="6"/>
      <c r="K38" s="7"/>
      <c r="L38" s="7"/>
      <c r="M38" s="7"/>
      <c r="N38" s="7"/>
      <c r="O38" s="7"/>
      <c r="P38" s="7"/>
      <c r="Q38" s="10">
        <f t="shared" si="2"/>
        <v>0</v>
      </c>
      <c r="R38" s="30"/>
      <c r="S38" s="30"/>
      <c r="T38" s="15"/>
      <c r="U38" s="16"/>
      <c r="V38" s="16"/>
      <c r="W38" s="16"/>
      <c r="X38" s="17"/>
      <c r="Y38" s="30"/>
    </row>
    <row r="39" spans="1:25" ht="10.5" customHeight="1" x14ac:dyDescent="0.25">
      <c r="A39" s="30"/>
      <c r="B39" s="62"/>
      <c r="C39" s="62"/>
      <c r="D39" s="62"/>
      <c r="E39" s="62"/>
      <c r="F39" s="58"/>
      <c r="G39" s="59"/>
      <c r="H39" s="53"/>
      <c r="I39" s="54"/>
      <c r="J39" s="6"/>
      <c r="K39" s="7"/>
      <c r="L39" s="7"/>
      <c r="M39" s="7"/>
      <c r="N39" s="7"/>
      <c r="O39" s="7"/>
      <c r="P39" s="7"/>
      <c r="Q39" s="10">
        <f t="shared" si="2"/>
        <v>0</v>
      </c>
      <c r="R39" s="30"/>
      <c r="S39" s="30"/>
      <c r="T39" s="15"/>
      <c r="U39" s="16"/>
      <c r="V39" s="16"/>
      <c r="W39" s="16"/>
      <c r="X39" s="17"/>
      <c r="Y39" s="30"/>
    </row>
    <row r="40" spans="1:25" ht="10.5" customHeight="1" x14ac:dyDescent="0.25">
      <c r="A40" s="30"/>
      <c r="B40" s="62"/>
      <c r="C40" s="62"/>
      <c r="D40" s="62"/>
      <c r="E40" s="62"/>
      <c r="F40" s="58"/>
      <c r="G40" s="59"/>
      <c r="H40" s="53"/>
      <c r="I40" s="54"/>
      <c r="J40" s="6"/>
      <c r="K40" s="7"/>
      <c r="L40" s="7"/>
      <c r="M40" s="7"/>
      <c r="N40" s="7"/>
      <c r="O40" s="7"/>
      <c r="P40" s="7"/>
      <c r="Q40" s="10">
        <f t="shared" si="2"/>
        <v>0</v>
      </c>
      <c r="R40" s="30"/>
      <c r="S40" s="30"/>
      <c r="T40" s="15"/>
      <c r="U40" s="16"/>
      <c r="V40" s="16"/>
      <c r="W40" s="16"/>
      <c r="X40" s="17"/>
      <c r="Y40" s="30"/>
    </row>
    <row r="41" spans="1:25" ht="10.5" customHeight="1" x14ac:dyDescent="0.25">
      <c r="A41" s="30"/>
      <c r="B41" s="62"/>
      <c r="C41" s="62"/>
      <c r="D41" s="62"/>
      <c r="E41" s="62"/>
      <c r="F41" s="58"/>
      <c r="G41" s="59"/>
      <c r="H41" s="53"/>
      <c r="I41" s="54"/>
      <c r="J41" s="6"/>
      <c r="K41" s="7"/>
      <c r="L41" s="7"/>
      <c r="M41" s="7"/>
      <c r="N41" s="7"/>
      <c r="O41" s="7"/>
      <c r="P41" s="7"/>
      <c r="Q41" s="10">
        <f t="shared" si="2"/>
        <v>0</v>
      </c>
      <c r="R41" s="30"/>
      <c r="S41" s="30"/>
      <c r="T41" s="15"/>
      <c r="U41" s="16"/>
      <c r="V41" s="16"/>
      <c r="W41" s="16"/>
      <c r="X41" s="17"/>
      <c r="Y41" s="30"/>
    </row>
    <row r="42" spans="1:25" ht="10.5" customHeight="1" x14ac:dyDescent="0.25">
      <c r="A42" s="30"/>
      <c r="B42" s="62"/>
      <c r="C42" s="62"/>
      <c r="D42" s="62"/>
      <c r="E42" s="62"/>
      <c r="F42" s="58"/>
      <c r="G42" s="59"/>
      <c r="H42" s="53"/>
      <c r="I42" s="54"/>
      <c r="J42" s="6"/>
      <c r="K42" s="7"/>
      <c r="L42" s="7"/>
      <c r="M42" s="7"/>
      <c r="N42" s="7"/>
      <c r="O42" s="7"/>
      <c r="P42" s="7"/>
      <c r="Q42" s="10">
        <f t="shared" si="2"/>
        <v>0</v>
      </c>
      <c r="R42" s="30"/>
      <c r="S42" s="30"/>
      <c r="T42" s="15"/>
      <c r="U42" s="16"/>
      <c r="V42" s="16"/>
      <c r="W42" s="16"/>
      <c r="X42" s="17"/>
      <c r="Y42" s="30"/>
    </row>
    <row r="43" spans="1:25" ht="10.5" customHeight="1" x14ac:dyDescent="0.25">
      <c r="A43" s="30"/>
      <c r="B43" s="62"/>
      <c r="C43" s="62"/>
      <c r="D43" s="62"/>
      <c r="E43" s="62"/>
      <c r="F43" s="58"/>
      <c r="G43" s="59"/>
      <c r="H43" s="53"/>
      <c r="I43" s="54"/>
      <c r="J43" s="6"/>
      <c r="K43" s="7"/>
      <c r="L43" s="7"/>
      <c r="M43" s="7"/>
      <c r="N43" s="7"/>
      <c r="O43" s="7"/>
      <c r="P43" s="7"/>
      <c r="Q43" s="10">
        <f t="shared" si="2"/>
        <v>0</v>
      </c>
      <c r="R43" s="30"/>
      <c r="S43" s="30"/>
      <c r="T43" s="15"/>
      <c r="U43" s="16"/>
      <c r="V43" s="16"/>
      <c r="W43" s="16"/>
      <c r="X43" s="17"/>
      <c r="Y43" s="30"/>
    </row>
    <row r="44" spans="1:25" ht="10.5" customHeight="1" x14ac:dyDescent="0.25">
      <c r="A44" s="30"/>
      <c r="B44" s="62"/>
      <c r="C44" s="62"/>
      <c r="D44" s="62"/>
      <c r="E44" s="62"/>
      <c r="F44" s="58"/>
      <c r="G44" s="59"/>
      <c r="H44" s="53"/>
      <c r="I44" s="54"/>
      <c r="J44" s="6"/>
      <c r="K44" s="7"/>
      <c r="L44" s="7"/>
      <c r="M44" s="7"/>
      <c r="N44" s="7"/>
      <c r="O44" s="7"/>
      <c r="P44" s="7"/>
      <c r="Q44" s="10">
        <f t="shared" si="2"/>
        <v>0</v>
      </c>
      <c r="R44" s="30"/>
      <c r="S44" s="30"/>
      <c r="T44" s="15"/>
      <c r="U44" s="16"/>
      <c r="V44" s="16"/>
      <c r="W44" s="16"/>
      <c r="X44" s="17"/>
      <c r="Y44" s="30"/>
    </row>
    <row r="45" spans="1:25" ht="10.5" customHeight="1" x14ac:dyDescent="0.25">
      <c r="A45" s="30"/>
      <c r="B45" s="62"/>
      <c r="C45" s="62"/>
      <c r="D45" s="62"/>
      <c r="E45" s="62"/>
      <c r="F45" s="58"/>
      <c r="G45" s="59"/>
      <c r="H45" s="53"/>
      <c r="I45" s="54"/>
      <c r="J45" s="6"/>
      <c r="K45" s="7"/>
      <c r="L45" s="7"/>
      <c r="M45" s="7"/>
      <c r="N45" s="7"/>
      <c r="O45" s="7"/>
      <c r="P45" s="7"/>
      <c r="Q45" s="10">
        <f t="shared" si="2"/>
        <v>0</v>
      </c>
      <c r="R45" s="30"/>
      <c r="S45" s="30"/>
      <c r="T45" s="15"/>
      <c r="U45" s="16"/>
      <c r="V45" s="16"/>
      <c r="W45" s="16"/>
      <c r="X45" s="17"/>
      <c r="Y45" s="30"/>
    </row>
    <row r="46" spans="1:25" ht="10.5" customHeight="1" x14ac:dyDescent="0.25">
      <c r="A46" s="30"/>
      <c r="B46" s="62"/>
      <c r="C46" s="62"/>
      <c r="D46" s="62"/>
      <c r="E46" s="62"/>
      <c r="F46" s="58"/>
      <c r="G46" s="59"/>
      <c r="H46" s="53"/>
      <c r="I46" s="54"/>
      <c r="J46" s="6"/>
      <c r="K46" s="7"/>
      <c r="L46" s="7"/>
      <c r="M46" s="7"/>
      <c r="N46" s="7"/>
      <c r="O46" s="7"/>
      <c r="P46" s="7"/>
      <c r="Q46" s="10">
        <f t="shared" si="2"/>
        <v>0</v>
      </c>
      <c r="R46" s="30"/>
      <c r="S46" s="30"/>
      <c r="T46" s="15"/>
      <c r="U46" s="16"/>
      <c r="V46" s="16"/>
      <c r="W46" s="16"/>
      <c r="X46" s="17"/>
      <c r="Y46" s="30"/>
    </row>
    <row r="47" spans="1:25" ht="10.5" customHeight="1" x14ac:dyDescent="0.25">
      <c r="A47" s="30"/>
      <c r="B47" s="62"/>
      <c r="C47" s="62"/>
      <c r="D47" s="62"/>
      <c r="E47" s="62"/>
      <c r="F47" s="58"/>
      <c r="G47" s="59"/>
      <c r="H47" s="53"/>
      <c r="I47" s="54"/>
      <c r="J47" s="6"/>
      <c r="K47" s="7"/>
      <c r="L47" s="7"/>
      <c r="M47" s="7"/>
      <c r="N47" s="7"/>
      <c r="O47" s="7"/>
      <c r="P47" s="7"/>
      <c r="Q47" s="10">
        <f t="shared" si="2"/>
        <v>0</v>
      </c>
      <c r="R47" s="30"/>
      <c r="S47" s="30"/>
      <c r="T47" s="15"/>
      <c r="U47" s="16"/>
      <c r="V47" s="16"/>
      <c r="W47" s="16"/>
      <c r="X47" s="17"/>
      <c r="Y47" s="30"/>
    </row>
    <row r="48" spans="1:25" ht="10.5" customHeight="1" x14ac:dyDescent="0.25">
      <c r="A48" s="30"/>
      <c r="B48" s="62"/>
      <c r="C48" s="62"/>
      <c r="D48" s="62"/>
      <c r="E48" s="62"/>
      <c r="F48" s="58"/>
      <c r="G48" s="59"/>
      <c r="H48" s="53"/>
      <c r="I48" s="54"/>
      <c r="J48" s="6"/>
      <c r="K48" s="7"/>
      <c r="L48" s="7"/>
      <c r="M48" s="7"/>
      <c r="N48" s="7"/>
      <c r="O48" s="7"/>
      <c r="P48" s="7"/>
      <c r="Q48" s="10">
        <f t="shared" si="2"/>
        <v>0</v>
      </c>
      <c r="R48" s="30"/>
      <c r="S48" s="30"/>
      <c r="T48" s="15"/>
      <c r="U48" s="16"/>
      <c r="V48" s="16"/>
      <c r="W48" s="16"/>
      <c r="X48" s="17"/>
      <c r="Y48" s="30"/>
    </row>
    <row r="49" spans="1:25" ht="10.5" customHeight="1" x14ac:dyDescent="0.25">
      <c r="A49" s="30"/>
      <c r="B49" s="62"/>
      <c r="C49" s="62"/>
      <c r="D49" s="62"/>
      <c r="E49" s="62"/>
      <c r="F49" s="58"/>
      <c r="G49" s="59"/>
      <c r="H49" s="53"/>
      <c r="I49" s="54"/>
      <c r="J49" s="6"/>
      <c r="K49" s="7"/>
      <c r="L49" s="7"/>
      <c r="M49" s="7"/>
      <c r="N49" s="7"/>
      <c r="O49" s="7"/>
      <c r="P49" s="7"/>
      <c r="Q49" s="10">
        <f t="shared" si="2"/>
        <v>0</v>
      </c>
      <c r="R49" s="30"/>
      <c r="S49" s="30"/>
      <c r="T49" s="15"/>
      <c r="U49" s="16"/>
      <c r="V49" s="16"/>
      <c r="W49" s="16"/>
      <c r="X49" s="17"/>
      <c r="Y49" s="30"/>
    </row>
    <row r="50" spans="1:25" ht="10.5" customHeight="1" x14ac:dyDescent="0.25">
      <c r="A50" s="30"/>
      <c r="B50" s="62"/>
      <c r="C50" s="62"/>
      <c r="D50" s="62"/>
      <c r="E50" s="62"/>
      <c r="F50" s="58"/>
      <c r="G50" s="59"/>
      <c r="H50" s="53"/>
      <c r="I50" s="54"/>
      <c r="J50" s="6"/>
      <c r="K50" s="7"/>
      <c r="L50" s="7"/>
      <c r="M50" s="7"/>
      <c r="N50" s="7"/>
      <c r="O50" s="7"/>
      <c r="P50" s="7"/>
      <c r="Q50" s="10">
        <f t="shared" si="2"/>
        <v>0</v>
      </c>
      <c r="R50" s="30"/>
      <c r="S50" s="30"/>
      <c r="T50" s="15"/>
      <c r="U50" s="16"/>
      <c r="V50" s="16"/>
      <c r="W50" s="16"/>
      <c r="X50" s="17"/>
      <c r="Y50" s="30"/>
    </row>
    <row r="51" spans="1:25" ht="15.75" customHeight="1" x14ac:dyDescent="0.25">
      <c r="A51" s="30"/>
      <c r="B51" s="31"/>
      <c r="C51" s="31"/>
      <c r="D51" s="31"/>
      <c r="E51" s="31"/>
      <c r="F51" s="31"/>
      <c r="G51" s="31"/>
      <c r="H51" s="65" t="s">
        <v>170</v>
      </c>
      <c r="I51" s="65"/>
      <c r="J51" s="10">
        <f t="shared" ref="J51:P51" si="3">SUM(J30:J50)</f>
        <v>0</v>
      </c>
      <c r="K51" s="10">
        <f t="shared" si="3"/>
        <v>0</v>
      </c>
      <c r="L51" s="10">
        <f t="shared" si="3"/>
        <v>0</v>
      </c>
      <c r="M51" s="10">
        <f t="shared" si="3"/>
        <v>0</v>
      </c>
      <c r="N51" s="10">
        <f t="shared" si="3"/>
        <v>0</v>
      </c>
      <c r="O51" s="10">
        <f t="shared" si="3"/>
        <v>0</v>
      </c>
      <c r="P51" s="10">
        <f t="shared" si="3"/>
        <v>0</v>
      </c>
      <c r="Q51" s="10">
        <f>SUM(Q30:Q50)</f>
        <v>0</v>
      </c>
      <c r="R51" s="30"/>
      <c r="S51" s="30"/>
      <c r="T51" s="30"/>
      <c r="U51" s="30"/>
      <c r="V51" s="30"/>
      <c r="W51" s="30"/>
      <c r="X51" s="30"/>
      <c r="Y51" s="30"/>
    </row>
    <row r="52" spans="1:25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25">
      <c r="A53" s="30"/>
      <c r="B53" s="33" t="s">
        <v>169</v>
      </c>
      <c r="C53" s="31"/>
      <c r="D53" s="31"/>
      <c r="E53" s="31"/>
      <c r="F53" s="31"/>
      <c r="G53" s="31"/>
      <c r="H53" s="31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ht="25.5" x14ac:dyDescent="0.25">
      <c r="A54" s="30"/>
      <c r="B54" s="60" t="s">
        <v>34</v>
      </c>
      <c r="C54" s="60"/>
      <c r="D54" s="60"/>
      <c r="E54" s="60"/>
      <c r="F54" s="60" t="s">
        <v>35</v>
      </c>
      <c r="G54" s="60"/>
      <c r="H54" s="60" t="s">
        <v>36</v>
      </c>
      <c r="I54" s="60"/>
      <c r="J54" s="22" t="s">
        <v>37</v>
      </c>
      <c r="K54" s="22" t="s">
        <v>38</v>
      </c>
      <c r="L54" s="22" t="s">
        <v>39</v>
      </c>
      <c r="M54" s="22" t="s">
        <v>40</v>
      </c>
      <c r="N54" s="22" t="s">
        <v>41</v>
      </c>
      <c r="O54" s="22" t="s">
        <v>42</v>
      </c>
      <c r="P54" s="22" t="s">
        <v>43</v>
      </c>
      <c r="Q54" s="23" t="s">
        <v>28</v>
      </c>
      <c r="R54" s="30"/>
      <c r="S54" s="30"/>
      <c r="T54" s="55" t="s">
        <v>30</v>
      </c>
      <c r="U54" s="56"/>
      <c r="V54" s="56"/>
      <c r="W54" s="56"/>
      <c r="X54" s="57"/>
      <c r="Y54" s="30"/>
    </row>
    <row r="55" spans="1:25" ht="10.5" customHeight="1" x14ac:dyDescent="0.25">
      <c r="A55" s="30"/>
      <c r="B55" s="62"/>
      <c r="C55" s="62"/>
      <c r="D55" s="62"/>
      <c r="E55" s="62"/>
      <c r="F55" s="58"/>
      <c r="G55" s="59"/>
      <c r="H55" s="53"/>
      <c r="I55" s="54"/>
      <c r="J55" s="6"/>
      <c r="K55" s="7"/>
      <c r="L55" s="7"/>
      <c r="M55" s="7"/>
      <c r="N55" s="7"/>
      <c r="O55" s="7"/>
      <c r="P55" s="7"/>
      <c r="Q55" s="10">
        <f t="shared" ref="Q55:Q75" si="4">IFERROR(H55*(J55+K55+L55+M55+N55+O55+P55)," ")</f>
        <v>0</v>
      </c>
      <c r="R55" s="30"/>
      <c r="S55" s="30"/>
      <c r="T55" s="15"/>
      <c r="U55" s="16"/>
      <c r="V55" s="16"/>
      <c r="W55" s="16"/>
      <c r="X55" s="17"/>
      <c r="Y55" s="30"/>
    </row>
    <row r="56" spans="1:25" ht="10.5" customHeight="1" x14ac:dyDescent="0.25">
      <c r="A56" s="30"/>
      <c r="B56" s="62"/>
      <c r="C56" s="62"/>
      <c r="D56" s="62"/>
      <c r="E56" s="62"/>
      <c r="F56" s="58"/>
      <c r="G56" s="59"/>
      <c r="H56" s="53"/>
      <c r="I56" s="54"/>
      <c r="J56" s="6"/>
      <c r="K56" s="7"/>
      <c r="L56" s="7"/>
      <c r="M56" s="7"/>
      <c r="N56" s="7"/>
      <c r="O56" s="7"/>
      <c r="P56" s="7"/>
      <c r="Q56" s="10">
        <f t="shared" si="4"/>
        <v>0</v>
      </c>
      <c r="R56" s="30"/>
      <c r="S56" s="30"/>
      <c r="T56" s="15"/>
      <c r="U56" s="16"/>
      <c r="V56" s="16"/>
      <c r="W56" s="16"/>
      <c r="X56" s="17"/>
      <c r="Y56" s="30"/>
    </row>
    <row r="57" spans="1:25" ht="10.5" customHeight="1" x14ac:dyDescent="0.25">
      <c r="A57" s="30"/>
      <c r="B57" s="62"/>
      <c r="C57" s="62"/>
      <c r="D57" s="62"/>
      <c r="E57" s="62"/>
      <c r="F57" s="58"/>
      <c r="G57" s="59"/>
      <c r="H57" s="53"/>
      <c r="I57" s="54"/>
      <c r="J57" s="6"/>
      <c r="K57" s="7"/>
      <c r="L57" s="7"/>
      <c r="M57" s="7"/>
      <c r="N57" s="7"/>
      <c r="O57" s="7"/>
      <c r="P57" s="7"/>
      <c r="Q57" s="10">
        <f t="shared" si="4"/>
        <v>0</v>
      </c>
      <c r="R57" s="30"/>
      <c r="S57" s="30"/>
      <c r="T57" s="15"/>
      <c r="U57" s="16"/>
      <c r="V57" s="16"/>
      <c r="W57" s="16"/>
      <c r="X57" s="17"/>
      <c r="Y57" s="30"/>
    </row>
    <row r="58" spans="1:25" ht="10.5" customHeight="1" x14ac:dyDescent="0.25">
      <c r="A58" s="30"/>
      <c r="B58" s="62"/>
      <c r="C58" s="62"/>
      <c r="D58" s="62"/>
      <c r="E58" s="62"/>
      <c r="F58" s="58"/>
      <c r="G58" s="59"/>
      <c r="H58" s="53"/>
      <c r="I58" s="54"/>
      <c r="J58" s="6"/>
      <c r="K58" s="7"/>
      <c r="L58" s="7"/>
      <c r="M58" s="7"/>
      <c r="N58" s="7"/>
      <c r="O58" s="7"/>
      <c r="P58" s="7"/>
      <c r="Q58" s="10">
        <f t="shared" si="4"/>
        <v>0</v>
      </c>
      <c r="R58" s="30"/>
      <c r="S58" s="30"/>
      <c r="T58" s="15"/>
      <c r="U58" s="16"/>
      <c r="V58" s="16"/>
      <c r="W58" s="16"/>
      <c r="X58" s="17"/>
      <c r="Y58" s="30"/>
    </row>
    <row r="59" spans="1:25" ht="10.5" customHeight="1" x14ac:dyDescent="0.25">
      <c r="A59" s="30"/>
      <c r="B59" s="62"/>
      <c r="C59" s="62"/>
      <c r="D59" s="62"/>
      <c r="E59" s="62"/>
      <c r="F59" s="58"/>
      <c r="G59" s="59"/>
      <c r="H59" s="53"/>
      <c r="I59" s="54"/>
      <c r="J59" s="6"/>
      <c r="K59" s="7"/>
      <c r="L59" s="7"/>
      <c r="M59" s="7"/>
      <c r="N59" s="7"/>
      <c r="O59" s="7"/>
      <c r="P59" s="7"/>
      <c r="Q59" s="10">
        <f t="shared" si="4"/>
        <v>0</v>
      </c>
      <c r="R59" s="30"/>
      <c r="S59" s="30"/>
      <c r="T59" s="15"/>
      <c r="U59" s="16"/>
      <c r="V59" s="16"/>
      <c r="W59" s="16"/>
      <c r="X59" s="17"/>
      <c r="Y59" s="30"/>
    </row>
    <row r="60" spans="1:25" ht="10.5" customHeight="1" x14ac:dyDescent="0.25">
      <c r="A60" s="30"/>
      <c r="B60" s="62"/>
      <c r="C60" s="62"/>
      <c r="D60" s="62"/>
      <c r="E60" s="62"/>
      <c r="F60" s="58"/>
      <c r="G60" s="59"/>
      <c r="H60" s="53"/>
      <c r="I60" s="54"/>
      <c r="J60" s="6"/>
      <c r="K60" s="7"/>
      <c r="L60" s="7"/>
      <c r="M60" s="7"/>
      <c r="N60" s="7"/>
      <c r="O60" s="7"/>
      <c r="P60" s="7"/>
      <c r="Q60" s="10">
        <f t="shared" si="4"/>
        <v>0</v>
      </c>
      <c r="R60" s="30"/>
      <c r="S60" s="30"/>
      <c r="T60" s="15"/>
      <c r="U60" s="16"/>
      <c r="V60" s="16"/>
      <c r="W60" s="16"/>
      <c r="X60" s="17"/>
      <c r="Y60" s="30"/>
    </row>
    <row r="61" spans="1:25" ht="10.5" customHeight="1" x14ac:dyDescent="0.25">
      <c r="A61" s="30"/>
      <c r="B61" s="62"/>
      <c r="C61" s="62"/>
      <c r="D61" s="62"/>
      <c r="E61" s="62"/>
      <c r="F61" s="58"/>
      <c r="G61" s="59"/>
      <c r="H61" s="53"/>
      <c r="I61" s="54"/>
      <c r="J61" s="6"/>
      <c r="K61" s="7"/>
      <c r="L61" s="7"/>
      <c r="M61" s="7"/>
      <c r="N61" s="7"/>
      <c r="O61" s="7"/>
      <c r="P61" s="7"/>
      <c r="Q61" s="10">
        <f t="shared" si="4"/>
        <v>0</v>
      </c>
      <c r="R61" s="30"/>
      <c r="S61" s="30"/>
      <c r="T61" s="15"/>
      <c r="U61" s="16"/>
      <c r="V61" s="16"/>
      <c r="W61" s="16"/>
      <c r="X61" s="17"/>
      <c r="Y61" s="30"/>
    </row>
    <row r="62" spans="1:25" ht="10.5" customHeight="1" x14ac:dyDescent="0.25">
      <c r="A62" s="30"/>
      <c r="B62" s="62"/>
      <c r="C62" s="62"/>
      <c r="D62" s="62"/>
      <c r="E62" s="62"/>
      <c r="F62" s="58"/>
      <c r="G62" s="59"/>
      <c r="H62" s="53"/>
      <c r="I62" s="54"/>
      <c r="J62" s="6"/>
      <c r="K62" s="7"/>
      <c r="L62" s="7"/>
      <c r="M62" s="7"/>
      <c r="N62" s="7"/>
      <c r="O62" s="7"/>
      <c r="P62" s="7"/>
      <c r="Q62" s="10">
        <f t="shared" si="4"/>
        <v>0</v>
      </c>
      <c r="R62" s="30"/>
      <c r="S62" s="30"/>
      <c r="T62" s="15"/>
      <c r="U62" s="16"/>
      <c r="V62" s="16"/>
      <c r="W62" s="16"/>
      <c r="X62" s="17"/>
      <c r="Y62" s="30"/>
    </row>
    <row r="63" spans="1:25" ht="10.5" customHeight="1" x14ac:dyDescent="0.25">
      <c r="A63" s="30"/>
      <c r="B63" s="62"/>
      <c r="C63" s="62"/>
      <c r="D63" s="62"/>
      <c r="E63" s="62"/>
      <c r="F63" s="58"/>
      <c r="G63" s="59"/>
      <c r="H63" s="53"/>
      <c r="I63" s="54"/>
      <c r="J63" s="6"/>
      <c r="K63" s="7"/>
      <c r="L63" s="7"/>
      <c r="M63" s="7"/>
      <c r="N63" s="7"/>
      <c r="O63" s="7"/>
      <c r="P63" s="7"/>
      <c r="Q63" s="10">
        <f t="shared" si="4"/>
        <v>0</v>
      </c>
      <c r="R63" s="30"/>
      <c r="S63" s="30"/>
      <c r="T63" s="15"/>
      <c r="U63" s="16"/>
      <c r="V63" s="16"/>
      <c r="W63" s="16"/>
      <c r="X63" s="17"/>
      <c r="Y63" s="30"/>
    </row>
    <row r="64" spans="1:25" ht="10.5" customHeight="1" x14ac:dyDescent="0.25">
      <c r="A64" s="30"/>
      <c r="B64" s="62"/>
      <c r="C64" s="62"/>
      <c r="D64" s="62"/>
      <c r="E64" s="62"/>
      <c r="F64" s="58"/>
      <c r="G64" s="59"/>
      <c r="H64" s="53"/>
      <c r="I64" s="54"/>
      <c r="J64" s="6"/>
      <c r="K64" s="7"/>
      <c r="L64" s="7"/>
      <c r="M64" s="7"/>
      <c r="N64" s="7"/>
      <c r="O64" s="7"/>
      <c r="P64" s="7"/>
      <c r="Q64" s="10">
        <f t="shared" si="4"/>
        <v>0</v>
      </c>
      <c r="R64" s="30"/>
      <c r="S64" s="30"/>
      <c r="T64" s="15"/>
      <c r="U64" s="16"/>
      <c r="V64" s="16"/>
      <c r="W64" s="16"/>
      <c r="X64" s="17"/>
      <c r="Y64" s="30"/>
    </row>
    <row r="65" spans="1:25" ht="10.5" customHeight="1" x14ac:dyDescent="0.25">
      <c r="A65" s="30"/>
      <c r="B65" s="62"/>
      <c r="C65" s="62"/>
      <c r="D65" s="62"/>
      <c r="E65" s="62"/>
      <c r="F65" s="58"/>
      <c r="G65" s="59"/>
      <c r="H65" s="53"/>
      <c r="I65" s="54"/>
      <c r="J65" s="6"/>
      <c r="K65" s="7"/>
      <c r="L65" s="7"/>
      <c r="M65" s="7"/>
      <c r="N65" s="7"/>
      <c r="O65" s="7"/>
      <c r="P65" s="7"/>
      <c r="Q65" s="10">
        <f t="shared" si="4"/>
        <v>0</v>
      </c>
      <c r="R65" s="30"/>
      <c r="S65" s="30"/>
      <c r="T65" s="15"/>
      <c r="U65" s="16"/>
      <c r="V65" s="16"/>
      <c r="W65" s="16"/>
      <c r="X65" s="17"/>
      <c r="Y65" s="30"/>
    </row>
    <row r="66" spans="1:25" ht="10.5" customHeight="1" x14ac:dyDescent="0.25">
      <c r="A66" s="30"/>
      <c r="B66" s="62"/>
      <c r="C66" s="62"/>
      <c r="D66" s="62"/>
      <c r="E66" s="62"/>
      <c r="F66" s="58"/>
      <c r="G66" s="59"/>
      <c r="H66" s="53"/>
      <c r="I66" s="54"/>
      <c r="J66" s="6"/>
      <c r="K66" s="7"/>
      <c r="L66" s="7"/>
      <c r="M66" s="7"/>
      <c r="N66" s="7"/>
      <c r="O66" s="7"/>
      <c r="P66" s="7"/>
      <c r="Q66" s="10">
        <f t="shared" si="4"/>
        <v>0</v>
      </c>
      <c r="R66" s="30"/>
      <c r="S66" s="30"/>
      <c r="T66" s="15"/>
      <c r="U66" s="16"/>
      <c r="V66" s="16"/>
      <c r="W66" s="16"/>
      <c r="X66" s="17"/>
      <c r="Y66" s="30"/>
    </row>
    <row r="67" spans="1:25" ht="10.5" customHeight="1" x14ac:dyDescent="0.25">
      <c r="A67" s="30"/>
      <c r="B67" s="62"/>
      <c r="C67" s="62"/>
      <c r="D67" s="62"/>
      <c r="E67" s="62"/>
      <c r="F67" s="58"/>
      <c r="G67" s="59"/>
      <c r="H67" s="53"/>
      <c r="I67" s="54"/>
      <c r="J67" s="6"/>
      <c r="K67" s="7"/>
      <c r="L67" s="7"/>
      <c r="M67" s="7"/>
      <c r="N67" s="7"/>
      <c r="O67" s="7"/>
      <c r="P67" s="7"/>
      <c r="Q67" s="10">
        <f t="shared" si="4"/>
        <v>0</v>
      </c>
      <c r="R67" s="30"/>
      <c r="S67" s="30"/>
      <c r="T67" s="15"/>
      <c r="U67" s="16"/>
      <c r="V67" s="16"/>
      <c r="W67" s="16"/>
      <c r="X67" s="17"/>
      <c r="Y67" s="30"/>
    </row>
    <row r="68" spans="1:25" ht="10.5" customHeight="1" x14ac:dyDescent="0.25">
      <c r="A68" s="30"/>
      <c r="B68" s="62"/>
      <c r="C68" s="62"/>
      <c r="D68" s="62"/>
      <c r="E68" s="62"/>
      <c r="F68" s="58"/>
      <c r="G68" s="59"/>
      <c r="H68" s="53"/>
      <c r="I68" s="54"/>
      <c r="J68" s="6"/>
      <c r="K68" s="7"/>
      <c r="L68" s="7"/>
      <c r="M68" s="7"/>
      <c r="N68" s="7"/>
      <c r="O68" s="7"/>
      <c r="P68" s="7"/>
      <c r="Q68" s="10">
        <f t="shared" si="4"/>
        <v>0</v>
      </c>
      <c r="R68" s="30"/>
      <c r="S68" s="30"/>
      <c r="T68" s="15"/>
      <c r="U68" s="16"/>
      <c r="V68" s="16"/>
      <c r="W68" s="16"/>
      <c r="X68" s="17"/>
      <c r="Y68" s="30"/>
    </row>
    <row r="69" spans="1:25" ht="10.5" customHeight="1" x14ac:dyDescent="0.25">
      <c r="A69" s="30"/>
      <c r="B69" s="62"/>
      <c r="C69" s="62"/>
      <c r="D69" s="62"/>
      <c r="E69" s="62"/>
      <c r="F69" s="58"/>
      <c r="G69" s="59"/>
      <c r="H69" s="53"/>
      <c r="I69" s="54"/>
      <c r="J69" s="6"/>
      <c r="K69" s="7"/>
      <c r="L69" s="7"/>
      <c r="M69" s="7"/>
      <c r="N69" s="7"/>
      <c r="O69" s="7"/>
      <c r="P69" s="7"/>
      <c r="Q69" s="10">
        <f t="shared" si="4"/>
        <v>0</v>
      </c>
      <c r="R69" s="30"/>
      <c r="S69" s="30"/>
      <c r="T69" s="15"/>
      <c r="U69" s="16"/>
      <c r="V69" s="16"/>
      <c r="W69" s="16"/>
      <c r="X69" s="17"/>
      <c r="Y69" s="30"/>
    </row>
    <row r="70" spans="1:25" ht="10.5" customHeight="1" x14ac:dyDescent="0.25">
      <c r="A70" s="30"/>
      <c r="B70" s="62"/>
      <c r="C70" s="62"/>
      <c r="D70" s="62"/>
      <c r="E70" s="62"/>
      <c r="F70" s="58"/>
      <c r="G70" s="59"/>
      <c r="H70" s="53"/>
      <c r="I70" s="54"/>
      <c r="J70" s="6"/>
      <c r="K70" s="7"/>
      <c r="L70" s="7"/>
      <c r="M70" s="7"/>
      <c r="N70" s="7"/>
      <c r="O70" s="7"/>
      <c r="P70" s="7"/>
      <c r="Q70" s="10">
        <f t="shared" si="4"/>
        <v>0</v>
      </c>
      <c r="R70" s="30"/>
      <c r="S70" s="30"/>
      <c r="T70" s="15"/>
      <c r="U70" s="16"/>
      <c r="V70" s="16"/>
      <c r="W70" s="16"/>
      <c r="X70" s="17"/>
      <c r="Y70" s="30"/>
    </row>
    <row r="71" spans="1:25" ht="10.5" customHeight="1" x14ac:dyDescent="0.25">
      <c r="A71" s="30"/>
      <c r="B71" s="62"/>
      <c r="C71" s="62"/>
      <c r="D71" s="62"/>
      <c r="E71" s="62"/>
      <c r="F71" s="58"/>
      <c r="G71" s="59"/>
      <c r="H71" s="53"/>
      <c r="I71" s="54"/>
      <c r="J71" s="6"/>
      <c r="K71" s="7"/>
      <c r="L71" s="7"/>
      <c r="M71" s="7"/>
      <c r="N71" s="7"/>
      <c r="O71" s="7"/>
      <c r="P71" s="7"/>
      <c r="Q71" s="10">
        <f t="shared" si="4"/>
        <v>0</v>
      </c>
      <c r="R71" s="30"/>
      <c r="S71" s="30"/>
      <c r="T71" s="15"/>
      <c r="U71" s="16"/>
      <c r="V71" s="16"/>
      <c r="W71" s="16"/>
      <c r="X71" s="17"/>
      <c r="Y71" s="30"/>
    </row>
    <row r="72" spans="1:25" ht="10.5" customHeight="1" x14ac:dyDescent="0.25">
      <c r="A72" s="30"/>
      <c r="B72" s="62"/>
      <c r="C72" s="62"/>
      <c r="D72" s="62"/>
      <c r="E72" s="62"/>
      <c r="F72" s="58"/>
      <c r="G72" s="59"/>
      <c r="H72" s="53"/>
      <c r="I72" s="54"/>
      <c r="J72" s="6"/>
      <c r="K72" s="7"/>
      <c r="L72" s="7"/>
      <c r="M72" s="7"/>
      <c r="N72" s="7"/>
      <c r="O72" s="7"/>
      <c r="P72" s="7"/>
      <c r="Q72" s="10">
        <f t="shared" si="4"/>
        <v>0</v>
      </c>
      <c r="R72" s="30"/>
      <c r="S72" s="30"/>
      <c r="T72" s="15"/>
      <c r="U72" s="16"/>
      <c r="V72" s="16"/>
      <c r="W72" s="16"/>
      <c r="X72" s="17"/>
      <c r="Y72" s="30"/>
    </row>
    <row r="73" spans="1:25" ht="10.5" customHeight="1" x14ac:dyDescent="0.25">
      <c r="A73" s="30"/>
      <c r="B73" s="62"/>
      <c r="C73" s="62"/>
      <c r="D73" s="62"/>
      <c r="E73" s="62"/>
      <c r="F73" s="58"/>
      <c r="G73" s="59"/>
      <c r="H73" s="53"/>
      <c r="I73" s="54"/>
      <c r="J73" s="6"/>
      <c r="K73" s="7"/>
      <c r="L73" s="7"/>
      <c r="M73" s="7"/>
      <c r="N73" s="7"/>
      <c r="O73" s="7"/>
      <c r="P73" s="7"/>
      <c r="Q73" s="10">
        <f t="shared" si="4"/>
        <v>0</v>
      </c>
      <c r="R73" s="30"/>
      <c r="S73" s="30"/>
      <c r="T73" s="15"/>
      <c r="U73" s="16"/>
      <c r="V73" s="16"/>
      <c r="W73" s="16"/>
      <c r="X73" s="17"/>
      <c r="Y73" s="30"/>
    </row>
    <row r="74" spans="1:25" ht="10.5" customHeight="1" x14ac:dyDescent="0.25">
      <c r="A74" s="30"/>
      <c r="B74" s="62"/>
      <c r="C74" s="62"/>
      <c r="D74" s="62"/>
      <c r="E74" s="62"/>
      <c r="F74" s="58"/>
      <c r="G74" s="59"/>
      <c r="H74" s="53"/>
      <c r="I74" s="54"/>
      <c r="J74" s="6"/>
      <c r="K74" s="7"/>
      <c r="L74" s="7"/>
      <c r="M74" s="7"/>
      <c r="N74" s="7"/>
      <c r="O74" s="7"/>
      <c r="P74" s="7"/>
      <c r="Q74" s="10">
        <f t="shared" si="4"/>
        <v>0</v>
      </c>
      <c r="R74" s="30"/>
      <c r="S74" s="30"/>
      <c r="T74" s="15"/>
      <c r="U74" s="16"/>
      <c r="V74" s="16"/>
      <c r="W74" s="16"/>
      <c r="X74" s="17"/>
      <c r="Y74" s="30"/>
    </row>
    <row r="75" spans="1:25" ht="10.5" customHeight="1" x14ac:dyDescent="0.25">
      <c r="A75" s="30"/>
      <c r="B75" s="62"/>
      <c r="C75" s="62"/>
      <c r="D75" s="62"/>
      <c r="E75" s="62"/>
      <c r="F75" s="58"/>
      <c r="G75" s="59"/>
      <c r="H75" s="53"/>
      <c r="I75" s="54"/>
      <c r="J75" s="6"/>
      <c r="K75" s="7"/>
      <c r="L75" s="7"/>
      <c r="M75" s="7"/>
      <c r="N75" s="7"/>
      <c r="O75" s="7"/>
      <c r="P75" s="7"/>
      <c r="Q75" s="10">
        <f t="shared" si="4"/>
        <v>0</v>
      </c>
      <c r="R75" s="30"/>
      <c r="S75" s="30"/>
      <c r="T75" s="15"/>
      <c r="U75" s="16"/>
      <c r="V75" s="16"/>
      <c r="W75" s="16"/>
      <c r="X75" s="17"/>
      <c r="Y75" s="30"/>
    </row>
    <row r="76" spans="1:25" x14ac:dyDescent="0.25">
      <c r="A76" s="30"/>
      <c r="B76" s="31"/>
      <c r="C76" s="31"/>
      <c r="D76" s="31"/>
      <c r="E76" s="31"/>
      <c r="F76" s="31"/>
      <c r="G76" s="31"/>
      <c r="H76" s="65" t="s">
        <v>133</v>
      </c>
      <c r="I76" s="65"/>
      <c r="J76" s="10">
        <f t="shared" ref="J76:P76" si="5">SUM(J55:J75)</f>
        <v>0</v>
      </c>
      <c r="K76" s="10">
        <f t="shared" si="5"/>
        <v>0</v>
      </c>
      <c r="L76" s="10">
        <f t="shared" si="5"/>
        <v>0</v>
      </c>
      <c r="M76" s="10">
        <f t="shared" si="5"/>
        <v>0</v>
      </c>
      <c r="N76" s="10">
        <f t="shared" si="5"/>
        <v>0</v>
      </c>
      <c r="O76" s="10">
        <f t="shared" si="5"/>
        <v>0</v>
      </c>
      <c r="P76" s="10">
        <f t="shared" si="5"/>
        <v>0</v>
      </c>
      <c r="Q76" s="10">
        <f>SUM(Q55:Q75)</f>
        <v>0</v>
      </c>
      <c r="R76" s="30"/>
      <c r="S76" s="30"/>
      <c r="T76" s="30"/>
      <c r="U76" s="30"/>
      <c r="V76" s="30"/>
      <c r="W76" s="30"/>
      <c r="X76" s="30"/>
      <c r="Y76" s="30"/>
    </row>
    <row r="77" spans="1:25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x14ac:dyDescent="0.25">
      <c r="A78" s="30"/>
      <c r="B78" s="33" t="s">
        <v>167</v>
      </c>
      <c r="C78" s="31"/>
      <c r="D78" s="31"/>
      <c r="E78" s="31"/>
      <c r="F78" s="31"/>
      <c r="G78" s="31"/>
      <c r="H78" s="31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25.5" x14ac:dyDescent="0.25">
      <c r="A79" s="30"/>
      <c r="B79" s="60" t="s">
        <v>34</v>
      </c>
      <c r="C79" s="60"/>
      <c r="D79" s="60"/>
      <c r="E79" s="60"/>
      <c r="F79" s="60" t="s">
        <v>35</v>
      </c>
      <c r="G79" s="60"/>
      <c r="H79" s="60" t="s">
        <v>36</v>
      </c>
      <c r="I79" s="60"/>
      <c r="J79" s="22" t="s">
        <v>37</v>
      </c>
      <c r="K79" s="22" t="s">
        <v>38</v>
      </c>
      <c r="L79" s="22" t="s">
        <v>39</v>
      </c>
      <c r="M79" s="22" t="s">
        <v>40</v>
      </c>
      <c r="N79" s="22" t="s">
        <v>41</v>
      </c>
      <c r="O79" s="22" t="s">
        <v>42</v>
      </c>
      <c r="P79" s="22" t="s">
        <v>43</v>
      </c>
      <c r="Q79" s="23" t="s">
        <v>28</v>
      </c>
      <c r="R79" s="30"/>
      <c r="S79" s="30"/>
      <c r="T79" s="55" t="s">
        <v>30</v>
      </c>
      <c r="U79" s="56"/>
      <c r="V79" s="56"/>
      <c r="W79" s="56"/>
      <c r="X79" s="57"/>
      <c r="Y79" s="30"/>
    </row>
    <row r="80" spans="1:25" ht="10.5" customHeight="1" x14ac:dyDescent="0.25">
      <c r="A80" s="30"/>
      <c r="B80" s="62"/>
      <c r="C80" s="62"/>
      <c r="D80" s="62"/>
      <c r="E80" s="62"/>
      <c r="F80" s="58"/>
      <c r="G80" s="59"/>
      <c r="H80" s="53"/>
      <c r="I80" s="54"/>
      <c r="J80" s="6"/>
      <c r="K80" s="7"/>
      <c r="L80" s="7"/>
      <c r="M80" s="7"/>
      <c r="N80" s="7"/>
      <c r="O80" s="7"/>
      <c r="P80" s="7"/>
      <c r="Q80" s="10">
        <f t="shared" ref="Q80:Q100" si="6">IFERROR(H80*(J80+K80+L80+M80+N80+O80+P80)," ")</f>
        <v>0</v>
      </c>
      <c r="R80" s="30"/>
      <c r="S80" s="30"/>
      <c r="T80" s="15"/>
      <c r="U80" s="16"/>
      <c r="V80" s="16"/>
      <c r="W80" s="16"/>
      <c r="X80" s="17"/>
      <c r="Y80" s="30"/>
    </row>
    <row r="81" spans="1:25" ht="10.5" customHeight="1" x14ac:dyDescent="0.25">
      <c r="A81" s="30"/>
      <c r="B81" s="62"/>
      <c r="C81" s="62"/>
      <c r="D81" s="62"/>
      <c r="E81" s="62"/>
      <c r="F81" s="58"/>
      <c r="G81" s="59"/>
      <c r="H81" s="53"/>
      <c r="I81" s="54"/>
      <c r="J81" s="6"/>
      <c r="K81" s="7"/>
      <c r="L81" s="7"/>
      <c r="M81" s="7"/>
      <c r="N81" s="7"/>
      <c r="O81" s="7"/>
      <c r="P81" s="7"/>
      <c r="Q81" s="10">
        <f t="shared" si="6"/>
        <v>0</v>
      </c>
      <c r="R81" s="30"/>
      <c r="S81" s="30"/>
      <c r="T81" s="15"/>
      <c r="U81" s="16"/>
      <c r="V81" s="16"/>
      <c r="W81" s="16"/>
      <c r="X81" s="17"/>
      <c r="Y81" s="30"/>
    </row>
    <row r="82" spans="1:25" ht="10.5" customHeight="1" x14ac:dyDescent="0.25">
      <c r="A82" s="30"/>
      <c r="B82" s="62"/>
      <c r="C82" s="62"/>
      <c r="D82" s="62"/>
      <c r="E82" s="62"/>
      <c r="F82" s="58"/>
      <c r="G82" s="59"/>
      <c r="H82" s="53"/>
      <c r="I82" s="54"/>
      <c r="J82" s="6"/>
      <c r="K82" s="7"/>
      <c r="L82" s="7"/>
      <c r="M82" s="7"/>
      <c r="N82" s="7"/>
      <c r="O82" s="7"/>
      <c r="P82" s="7"/>
      <c r="Q82" s="10">
        <f t="shared" si="6"/>
        <v>0</v>
      </c>
      <c r="R82" s="30"/>
      <c r="S82" s="30"/>
      <c r="T82" s="15"/>
      <c r="U82" s="16"/>
      <c r="V82" s="16"/>
      <c r="W82" s="16"/>
      <c r="X82" s="17"/>
      <c r="Y82" s="30"/>
    </row>
    <row r="83" spans="1:25" ht="10.5" customHeight="1" x14ac:dyDescent="0.25">
      <c r="A83" s="30"/>
      <c r="B83" s="62"/>
      <c r="C83" s="62"/>
      <c r="D83" s="62"/>
      <c r="E83" s="62"/>
      <c r="F83" s="58"/>
      <c r="G83" s="59"/>
      <c r="H83" s="53"/>
      <c r="I83" s="54"/>
      <c r="J83" s="6"/>
      <c r="K83" s="7"/>
      <c r="L83" s="7"/>
      <c r="M83" s="7"/>
      <c r="N83" s="7"/>
      <c r="O83" s="7"/>
      <c r="P83" s="7"/>
      <c r="Q83" s="10">
        <f t="shared" si="6"/>
        <v>0</v>
      </c>
      <c r="R83" s="30"/>
      <c r="S83" s="30"/>
      <c r="T83" s="15"/>
      <c r="U83" s="16"/>
      <c r="V83" s="16"/>
      <c r="W83" s="16"/>
      <c r="X83" s="17"/>
      <c r="Y83" s="30"/>
    </row>
    <row r="84" spans="1:25" ht="10.5" customHeight="1" x14ac:dyDescent="0.25">
      <c r="A84" s="30"/>
      <c r="B84" s="62"/>
      <c r="C84" s="62"/>
      <c r="D84" s="62"/>
      <c r="E84" s="62"/>
      <c r="F84" s="58"/>
      <c r="G84" s="59"/>
      <c r="H84" s="53"/>
      <c r="I84" s="54"/>
      <c r="J84" s="6"/>
      <c r="K84" s="7"/>
      <c r="L84" s="7"/>
      <c r="M84" s="7"/>
      <c r="N84" s="7"/>
      <c r="O84" s="7"/>
      <c r="P84" s="7"/>
      <c r="Q84" s="10">
        <f t="shared" si="6"/>
        <v>0</v>
      </c>
      <c r="R84" s="30"/>
      <c r="S84" s="30"/>
      <c r="T84" s="15"/>
      <c r="U84" s="16"/>
      <c r="V84" s="16"/>
      <c r="W84" s="16"/>
      <c r="X84" s="17"/>
      <c r="Y84" s="30"/>
    </row>
    <row r="85" spans="1:25" ht="10.5" customHeight="1" x14ac:dyDescent="0.25">
      <c r="A85" s="30"/>
      <c r="B85" s="62"/>
      <c r="C85" s="62"/>
      <c r="D85" s="62"/>
      <c r="E85" s="62"/>
      <c r="F85" s="58"/>
      <c r="G85" s="59"/>
      <c r="H85" s="53"/>
      <c r="I85" s="54"/>
      <c r="J85" s="6"/>
      <c r="K85" s="7"/>
      <c r="L85" s="7"/>
      <c r="M85" s="7"/>
      <c r="N85" s="7"/>
      <c r="O85" s="7"/>
      <c r="P85" s="7"/>
      <c r="Q85" s="10">
        <f t="shared" si="6"/>
        <v>0</v>
      </c>
      <c r="R85" s="30"/>
      <c r="S85" s="30"/>
      <c r="T85" s="15"/>
      <c r="U85" s="16"/>
      <c r="V85" s="16"/>
      <c r="W85" s="16"/>
      <c r="X85" s="17"/>
      <c r="Y85" s="30"/>
    </row>
    <row r="86" spans="1:25" ht="10.5" customHeight="1" x14ac:dyDescent="0.25">
      <c r="A86" s="30"/>
      <c r="B86" s="62"/>
      <c r="C86" s="62"/>
      <c r="D86" s="62"/>
      <c r="E86" s="62"/>
      <c r="F86" s="58"/>
      <c r="G86" s="59"/>
      <c r="H86" s="53"/>
      <c r="I86" s="54"/>
      <c r="J86" s="6"/>
      <c r="K86" s="7"/>
      <c r="L86" s="7"/>
      <c r="M86" s="7"/>
      <c r="N86" s="7"/>
      <c r="O86" s="7"/>
      <c r="P86" s="7"/>
      <c r="Q86" s="10">
        <f t="shared" si="6"/>
        <v>0</v>
      </c>
      <c r="R86" s="30"/>
      <c r="S86" s="30"/>
      <c r="T86" s="15"/>
      <c r="U86" s="16"/>
      <c r="V86" s="16"/>
      <c r="W86" s="16"/>
      <c r="X86" s="17"/>
      <c r="Y86" s="30"/>
    </row>
    <row r="87" spans="1:25" ht="10.5" customHeight="1" x14ac:dyDescent="0.25">
      <c r="A87" s="30"/>
      <c r="B87" s="62"/>
      <c r="C87" s="62"/>
      <c r="D87" s="62"/>
      <c r="E87" s="62"/>
      <c r="F87" s="58"/>
      <c r="G87" s="59"/>
      <c r="H87" s="53"/>
      <c r="I87" s="54"/>
      <c r="J87" s="6"/>
      <c r="K87" s="7"/>
      <c r="L87" s="7"/>
      <c r="M87" s="7"/>
      <c r="N87" s="7"/>
      <c r="O87" s="7"/>
      <c r="P87" s="7"/>
      <c r="Q87" s="10">
        <f t="shared" si="6"/>
        <v>0</v>
      </c>
      <c r="R87" s="30"/>
      <c r="S87" s="30"/>
      <c r="T87" s="15"/>
      <c r="U87" s="16"/>
      <c r="V87" s="16"/>
      <c r="W87" s="16"/>
      <c r="X87" s="17"/>
      <c r="Y87" s="30"/>
    </row>
    <row r="88" spans="1:25" ht="10.5" customHeight="1" x14ac:dyDescent="0.25">
      <c r="A88" s="30"/>
      <c r="B88" s="62"/>
      <c r="C88" s="62"/>
      <c r="D88" s="62"/>
      <c r="E88" s="62"/>
      <c r="F88" s="58"/>
      <c r="G88" s="59"/>
      <c r="H88" s="53"/>
      <c r="I88" s="54"/>
      <c r="J88" s="6"/>
      <c r="K88" s="7"/>
      <c r="L88" s="7"/>
      <c r="M88" s="7"/>
      <c r="N88" s="7"/>
      <c r="O88" s="7"/>
      <c r="P88" s="7"/>
      <c r="Q88" s="10">
        <f t="shared" si="6"/>
        <v>0</v>
      </c>
      <c r="R88" s="30"/>
      <c r="S88" s="30"/>
      <c r="T88" s="15"/>
      <c r="U88" s="16"/>
      <c r="V88" s="16"/>
      <c r="W88" s="16"/>
      <c r="X88" s="17"/>
      <c r="Y88" s="30"/>
    </row>
    <row r="89" spans="1:25" ht="10.5" customHeight="1" x14ac:dyDescent="0.25">
      <c r="A89" s="30"/>
      <c r="B89" s="62"/>
      <c r="C89" s="62"/>
      <c r="D89" s="62"/>
      <c r="E89" s="62"/>
      <c r="F89" s="58"/>
      <c r="G89" s="59"/>
      <c r="H89" s="53"/>
      <c r="I89" s="54"/>
      <c r="J89" s="6"/>
      <c r="K89" s="7"/>
      <c r="L89" s="7"/>
      <c r="M89" s="7"/>
      <c r="N89" s="7"/>
      <c r="O89" s="7"/>
      <c r="P89" s="7"/>
      <c r="Q89" s="10">
        <f t="shared" si="6"/>
        <v>0</v>
      </c>
      <c r="R89" s="30"/>
      <c r="S89" s="30"/>
      <c r="T89" s="15"/>
      <c r="U89" s="16"/>
      <c r="V89" s="16"/>
      <c r="W89" s="16"/>
      <c r="X89" s="17"/>
      <c r="Y89" s="30"/>
    </row>
    <row r="90" spans="1:25" ht="10.5" customHeight="1" x14ac:dyDescent="0.25">
      <c r="A90" s="30"/>
      <c r="B90" s="62"/>
      <c r="C90" s="62"/>
      <c r="D90" s="62"/>
      <c r="E90" s="62"/>
      <c r="F90" s="58"/>
      <c r="G90" s="59"/>
      <c r="H90" s="53"/>
      <c r="I90" s="54"/>
      <c r="J90" s="6"/>
      <c r="K90" s="7"/>
      <c r="L90" s="7"/>
      <c r="M90" s="7"/>
      <c r="N90" s="7"/>
      <c r="O90" s="7"/>
      <c r="P90" s="7"/>
      <c r="Q90" s="10">
        <f t="shared" si="6"/>
        <v>0</v>
      </c>
      <c r="R90" s="30"/>
      <c r="S90" s="30"/>
      <c r="T90" s="15"/>
      <c r="U90" s="16"/>
      <c r="V90" s="16"/>
      <c r="W90" s="16"/>
      <c r="X90" s="17"/>
      <c r="Y90" s="30"/>
    </row>
    <row r="91" spans="1:25" ht="10.5" customHeight="1" x14ac:dyDescent="0.25">
      <c r="A91" s="30"/>
      <c r="B91" s="62"/>
      <c r="C91" s="62"/>
      <c r="D91" s="62"/>
      <c r="E91" s="62"/>
      <c r="F91" s="58"/>
      <c r="G91" s="59"/>
      <c r="H91" s="53"/>
      <c r="I91" s="54"/>
      <c r="J91" s="6"/>
      <c r="K91" s="7"/>
      <c r="L91" s="7"/>
      <c r="M91" s="7"/>
      <c r="N91" s="7"/>
      <c r="O91" s="7"/>
      <c r="P91" s="7"/>
      <c r="Q91" s="10">
        <f t="shared" si="6"/>
        <v>0</v>
      </c>
      <c r="R91" s="30"/>
      <c r="S91" s="30"/>
      <c r="T91" s="15"/>
      <c r="U91" s="16"/>
      <c r="V91" s="16"/>
      <c r="W91" s="16"/>
      <c r="X91" s="17"/>
      <c r="Y91" s="30"/>
    </row>
    <row r="92" spans="1:25" ht="10.5" customHeight="1" x14ac:dyDescent="0.25">
      <c r="A92" s="30"/>
      <c r="B92" s="62"/>
      <c r="C92" s="62"/>
      <c r="D92" s="62"/>
      <c r="E92" s="62"/>
      <c r="F92" s="58"/>
      <c r="G92" s="59"/>
      <c r="H92" s="53"/>
      <c r="I92" s="54"/>
      <c r="J92" s="6"/>
      <c r="K92" s="7"/>
      <c r="L92" s="7"/>
      <c r="M92" s="7"/>
      <c r="N92" s="7"/>
      <c r="O92" s="7"/>
      <c r="P92" s="7"/>
      <c r="Q92" s="10">
        <f t="shared" si="6"/>
        <v>0</v>
      </c>
      <c r="R92" s="30"/>
      <c r="S92" s="30"/>
      <c r="T92" s="15"/>
      <c r="U92" s="16"/>
      <c r="V92" s="16"/>
      <c r="W92" s="16"/>
      <c r="X92" s="17"/>
      <c r="Y92" s="30"/>
    </row>
    <row r="93" spans="1:25" ht="10.5" customHeight="1" x14ac:dyDescent="0.25">
      <c r="A93" s="30"/>
      <c r="B93" s="62"/>
      <c r="C93" s="62"/>
      <c r="D93" s="62"/>
      <c r="E93" s="62"/>
      <c r="F93" s="58"/>
      <c r="G93" s="59"/>
      <c r="H93" s="53"/>
      <c r="I93" s="54"/>
      <c r="J93" s="6"/>
      <c r="K93" s="7"/>
      <c r="L93" s="7"/>
      <c r="M93" s="7"/>
      <c r="N93" s="7"/>
      <c r="O93" s="7"/>
      <c r="P93" s="7"/>
      <c r="Q93" s="10">
        <f t="shared" si="6"/>
        <v>0</v>
      </c>
      <c r="R93" s="30"/>
      <c r="S93" s="30"/>
      <c r="T93" s="15"/>
      <c r="U93" s="16"/>
      <c r="V93" s="16"/>
      <c r="W93" s="16"/>
      <c r="X93" s="17"/>
      <c r="Y93" s="30"/>
    </row>
    <row r="94" spans="1:25" ht="10.5" customHeight="1" x14ac:dyDescent="0.25">
      <c r="A94" s="30"/>
      <c r="B94" s="62"/>
      <c r="C94" s="62"/>
      <c r="D94" s="62"/>
      <c r="E94" s="62"/>
      <c r="F94" s="58"/>
      <c r="G94" s="59"/>
      <c r="H94" s="53"/>
      <c r="I94" s="54"/>
      <c r="J94" s="6"/>
      <c r="K94" s="7"/>
      <c r="L94" s="7"/>
      <c r="M94" s="7"/>
      <c r="N94" s="7"/>
      <c r="O94" s="7"/>
      <c r="P94" s="7"/>
      <c r="Q94" s="10">
        <f t="shared" si="6"/>
        <v>0</v>
      </c>
      <c r="R94" s="30"/>
      <c r="S94" s="30"/>
      <c r="T94" s="15"/>
      <c r="U94" s="16"/>
      <c r="V94" s="16"/>
      <c r="W94" s="16"/>
      <c r="X94" s="17"/>
      <c r="Y94" s="30"/>
    </row>
    <row r="95" spans="1:25" ht="10.5" customHeight="1" x14ac:dyDescent="0.25">
      <c r="A95" s="30"/>
      <c r="B95" s="62"/>
      <c r="C95" s="62"/>
      <c r="D95" s="62"/>
      <c r="E95" s="62"/>
      <c r="F95" s="58"/>
      <c r="G95" s="59"/>
      <c r="H95" s="53"/>
      <c r="I95" s="54"/>
      <c r="J95" s="6"/>
      <c r="K95" s="7"/>
      <c r="L95" s="7"/>
      <c r="M95" s="7"/>
      <c r="N95" s="7"/>
      <c r="O95" s="7"/>
      <c r="P95" s="7"/>
      <c r="Q95" s="10">
        <f t="shared" si="6"/>
        <v>0</v>
      </c>
      <c r="R95" s="30"/>
      <c r="S95" s="30"/>
      <c r="T95" s="15"/>
      <c r="U95" s="16"/>
      <c r="V95" s="16"/>
      <c r="W95" s="16"/>
      <c r="X95" s="17"/>
      <c r="Y95" s="30"/>
    </row>
    <row r="96" spans="1:25" ht="10.5" customHeight="1" x14ac:dyDescent="0.25">
      <c r="A96" s="30"/>
      <c r="B96" s="62"/>
      <c r="C96" s="62"/>
      <c r="D96" s="62"/>
      <c r="E96" s="62"/>
      <c r="F96" s="58"/>
      <c r="G96" s="59"/>
      <c r="H96" s="53"/>
      <c r="I96" s="54"/>
      <c r="J96" s="6"/>
      <c r="K96" s="7"/>
      <c r="L96" s="7"/>
      <c r="M96" s="7"/>
      <c r="N96" s="7"/>
      <c r="O96" s="7"/>
      <c r="P96" s="7"/>
      <c r="Q96" s="10">
        <f t="shared" si="6"/>
        <v>0</v>
      </c>
      <c r="R96" s="30"/>
      <c r="S96" s="30"/>
      <c r="T96" s="15"/>
      <c r="U96" s="16"/>
      <c r="V96" s="16"/>
      <c r="W96" s="16"/>
      <c r="X96" s="17"/>
      <c r="Y96" s="30"/>
    </row>
    <row r="97" spans="1:25" ht="10.5" customHeight="1" x14ac:dyDescent="0.25">
      <c r="A97" s="30"/>
      <c r="B97" s="62"/>
      <c r="C97" s="62"/>
      <c r="D97" s="62"/>
      <c r="E97" s="62"/>
      <c r="F97" s="58"/>
      <c r="G97" s="59"/>
      <c r="H97" s="53"/>
      <c r="I97" s="54"/>
      <c r="J97" s="6"/>
      <c r="K97" s="7"/>
      <c r="L97" s="7"/>
      <c r="M97" s="7"/>
      <c r="N97" s="7"/>
      <c r="O97" s="7"/>
      <c r="P97" s="7"/>
      <c r="Q97" s="10">
        <f t="shared" si="6"/>
        <v>0</v>
      </c>
      <c r="R97" s="30"/>
      <c r="S97" s="30"/>
      <c r="T97" s="15"/>
      <c r="U97" s="16"/>
      <c r="V97" s="16"/>
      <c r="W97" s="16"/>
      <c r="X97" s="17"/>
      <c r="Y97" s="30"/>
    </row>
    <row r="98" spans="1:25" ht="10.5" customHeight="1" x14ac:dyDescent="0.25">
      <c r="A98" s="30"/>
      <c r="B98" s="62"/>
      <c r="C98" s="62"/>
      <c r="D98" s="62"/>
      <c r="E98" s="62"/>
      <c r="F98" s="58"/>
      <c r="G98" s="59"/>
      <c r="H98" s="53"/>
      <c r="I98" s="54"/>
      <c r="J98" s="6"/>
      <c r="K98" s="7"/>
      <c r="L98" s="7"/>
      <c r="M98" s="7"/>
      <c r="N98" s="7"/>
      <c r="O98" s="7"/>
      <c r="P98" s="7"/>
      <c r="Q98" s="10">
        <f t="shared" si="6"/>
        <v>0</v>
      </c>
      <c r="R98" s="30"/>
      <c r="S98" s="30"/>
      <c r="T98" s="15"/>
      <c r="U98" s="16"/>
      <c r="V98" s="16"/>
      <c r="W98" s="16"/>
      <c r="X98" s="17"/>
      <c r="Y98" s="30"/>
    </row>
    <row r="99" spans="1:25" ht="10.5" customHeight="1" x14ac:dyDescent="0.25">
      <c r="A99" s="30"/>
      <c r="B99" s="62"/>
      <c r="C99" s="62"/>
      <c r="D99" s="62"/>
      <c r="E99" s="62"/>
      <c r="F99" s="58"/>
      <c r="G99" s="59"/>
      <c r="H99" s="53"/>
      <c r="I99" s="54"/>
      <c r="J99" s="6"/>
      <c r="K99" s="7"/>
      <c r="L99" s="7"/>
      <c r="M99" s="7"/>
      <c r="N99" s="7"/>
      <c r="O99" s="7"/>
      <c r="P99" s="7"/>
      <c r="Q99" s="10">
        <f t="shared" si="6"/>
        <v>0</v>
      </c>
      <c r="R99" s="30"/>
      <c r="S99" s="30"/>
      <c r="T99" s="15"/>
      <c r="U99" s="16"/>
      <c r="V99" s="16"/>
      <c r="W99" s="16"/>
      <c r="X99" s="17"/>
      <c r="Y99" s="30"/>
    </row>
    <row r="100" spans="1:25" ht="10.5" customHeight="1" x14ac:dyDescent="0.25">
      <c r="A100" s="30"/>
      <c r="B100" s="62"/>
      <c r="C100" s="62"/>
      <c r="D100" s="62"/>
      <c r="E100" s="62"/>
      <c r="F100" s="58"/>
      <c r="G100" s="59"/>
      <c r="H100" s="53"/>
      <c r="I100" s="54"/>
      <c r="J100" s="6"/>
      <c r="K100" s="7"/>
      <c r="L100" s="7"/>
      <c r="M100" s="7"/>
      <c r="N100" s="7"/>
      <c r="O100" s="7"/>
      <c r="P100" s="7"/>
      <c r="Q100" s="10">
        <f t="shared" si="6"/>
        <v>0</v>
      </c>
      <c r="R100" s="30"/>
      <c r="S100" s="30"/>
      <c r="T100" s="15"/>
      <c r="U100" s="16"/>
      <c r="V100" s="16"/>
      <c r="W100" s="16"/>
      <c r="X100" s="17"/>
      <c r="Y100" s="30"/>
    </row>
    <row r="101" spans="1:25" x14ac:dyDescent="0.25">
      <c r="A101" s="30"/>
      <c r="B101" s="31"/>
      <c r="C101" s="31"/>
      <c r="D101" s="31"/>
      <c r="E101" s="31"/>
      <c r="F101" s="31"/>
      <c r="G101" s="31"/>
      <c r="H101" s="65" t="s">
        <v>167</v>
      </c>
      <c r="I101" s="65"/>
      <c r="J101" s="10">
        <f t="shared" ref="J101:P101" si="7">SUM(J80:J100)</f>
        <v>0</v>
      </c>
      <c r="K101" s="10">
        <f t="shared" si="7"/>
        <v>0</v>
      </c>
      <c r="L101" s="10">
        <f t="shared" si="7"/>
        <v>0</v>
      </c>
      <c r="M101" s="10">
        <f t="shared" si="7"/>
        <v>0</v>
      </c>
      <c r="N101" s="10">
        <f t="shared" si="7"/>
        <v>0</v>
      </c>
      <c r="O101" s="10">
        <f t="shared" si="7"/>
        <v>0</v>
      </c>
      <c r="P101" s="10">
        <f t="shared" si="7"/>
        <v>0</v>
      </c>
      <c r="Q101" s="10">
        <f>SUM(Q80:Q100)</f>
        <v>0</v>
      </c>
      <c r="R101" s="30"/>
      <c r="S101" s="30"/>
      <c r="T101" s="30"/>
      <c r="U101" s="30"/>
      <c r="V101" s="30"/>
      <c r="W101" s="30"/>
      <c r="X101" s="30"/>
      <c r="Y101" s="30"/>
    </row>
    <row r="102" spans="1:25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spans="1:25" x14ac:dyDescent="0.25">
      <c r="A103" s="30"/>
      <c r="B103" s="30"/>
      <c r="C103" s="30"/>
      <c r="D103" s="30"/>
      <c r="E103" s="30"/>
      <c r="F103" s="30"/>
      <c r="G103" s="30"/>
      <c r="H103" s="65" t="s">
        <v>155</v>
      </c>
      <c r="I103" s="65"/>
      <c r="J103" s="10">
        <f>J26+J51+J76+J101</f>
        <v>0</v>
      </c>
      <c r="K103" s="10">
        <f t="shared" ref="K103:P103" si="8">K26+K51+K76+K101</f>
        <v>0</v>
      </c>
      <c r="L103" s="10">
        <f t="shared" si="8"/>
        <v>0</v>
      </c>
      <c r="M103" s="10">
        <f t="shared" si="8"/>
        <v>0</v>
      </c>
      <c r="N103" s="10">
        <f t="shared" si="8"/>
        <v>0</v>
      </c>
      <c r="O103" s="10">
        <f t="shared" si="8"/>
        <v>0</v>
      </c>
      <c r="P103" s="10">
        <f t="shared" si="8"/>
        <v>0</v>
      </c>
      <c r="Q103" s="10">
        <f>Q26+Q51+Q76+Q101</f>
        <v>0</v>
      </c>
      <c r="R103" s="30"/>
      <c r="S103" s="30"/>
      <c r="T103" s="30"/>
      <c r="U103" s="30"/>
      <c r="V103" s="30"/>
      <c r="W103" s="30"/>
      <c r="X103" s="30"/>
      <c r="Y103" s="30"/>
    </row>
    <row r="104" spans="1:25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</sheetData>
  <mergeCells count="207">
    <mergeCell ref="T4:X4"/>
    <mergeCell ref="B30:E30"/>
    <mergeCell ref="B34:E34"/>
    <mergeCell ref="H26:I26"/>
    <mergeCell ref="F29:G29"/>
    <mergeCell ref="H29:I29"/>
    <mergeCell ref="T29:X29"/>
    <mergeCell ref="F30:G30"/>
    <mergeCell ref="H30:I30"/>
    <mergeCell ref="B29:E29"/>
    <mergeCell ref="B35:E35"/>
    <mergeCell ref="B36:E36"/>
    <mergeCell ref="B31:E31"/>
    <mergeCell ref="B32:E32"/>
    <mergeCell ref="B33:E33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B40:E40"/>
    <mergeCell ref="B41:E41"/>
    <mergeCell ref="B42:E42"/>
    <mergeCell ref="B37:E37"/>
    <mergeCell ref="B38:E38"/>
    <mergeCell ref="B39:E39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T54:X54"/>
    <mergeCell ref="F55:G55"/>
    <mergeCell ref="H55:I55"/>
    <mergeCell ref="F56:G56"/>
    <mergeCell ref="B46:E46"/>
    <mergeCell ref="B47:E47"/>
    <mergeCell ref="B48:E48"/>
    <mergeCell ref="B43:E43"/>
    <mergeCell ref="B44:E44"/>
    <mergeCell ref="B45:E45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B55:E55"/>
    <mergeCell ref="B56:E56"/>
    <mergeCell ref="B57:E57"/>
    <mergeCell ref="B49:E49"/>
    <mergeCell ref="B50:E50"/>
    <mergeCell ref="B54:E54"/>
    <mergeCell ref="F49:G49"/>
    <mergeCell ref="H49:I49"/>
    <mergeCell ref="F50:G50"/>
    <mergeCell ref="H50:I50"/>
    <mergeCell ref="H51:I51"/>
    <mergeCell ref="F54:G54"/>
    <mergeCell ref="H54:I54"/>
    <mergeCell ref="H56:I56"/>
    <mergeCell ref="F57:G57"/>
    <mergeCell ref="H57:I57"/>
    <mergeCell ref="B61:E61"/>
    <mergeCell ref="B62:E62"/>
    <mergeCell ref="B63:E63"/>
    <mergeCell ref="B58:E58"/>
    <mergeCell ref="B59:E59"/>
    <mergeCell ref="B60:E60"/>
    <mergeCell ref="F61:G61"/>
    <mergeCell ref="H61:I61"/>
    <mergeCell ref="F62:G62"/>
    <mergeCell ref="H62:I62"/>
    <mergeCell ref="F63:G63"/>
    <mergeCell ref="H63:I63"/>
    <mergeCell ref="F58:G58"/>
    <mergeCell ref="H58:I58"/>
    <mergeCell ref="F59:G59"/>
    <mergeCell ref="H59:I59"/>
    <mergeCell ref="F60:G60"/>
    <mergeCell ref="H60:I60"/>
    <mergeCell ref="B67:E67"/>
    <mergeCell ref="B68:E68"/>
    <mergeCell ref="B69:E69"/>
    <mergeCell ref="B64:E64"/>
    <mergeCell ref="B65:E65"/>
    <mergeCell ref="B66:E66"/>
    <mergeCell ref="F64:G64"/>
    <mergeCell ref="H64:I64"/>
    <mergeCell ref="F65:G65"/>
    <mergeCell ref="H65:I65"/>
    <mergeCell ref="F66:G66"/>
    <mergeCell ref="H66:I66"/>
    <mergeCell ref="F67:G67"/>
    <mergeCell ref="H67:I67"/>
    <mergeCell ref="F68:G68"/>
    <mergeCell ref="H68:I68"/>
    <mergeCell ref="F69:G69"/>
    <mergeCell ref="H69:I69"/>
    <mergeCell ref="B70:E70"/>
    <mergeCell ref="B71:E71"/>
    <mergeCell ref="B72:E72"/>
    <mergeCell ref="F70:G70"/>
    <mergeCell ref="H70:I70"/>
    <mergeCell ref="F71:G71"/>
    <mergeCell ref="H71:I71"/>
    <mergeCell ref="F72:G72"/>
    <mergeCell ref="H72:I72"/>
    <mergeCell ref="T79:X79"/>
    <mergeCell ref="F80:G80"/>
    <mergeCell ref="H80:I80"/>
    <mergeCell ref="F81:G81"/>
    <mergeCell ref="H81:I81"/>
    <mergeCell ref="F82:G82"/>
    <mergeCell ref="H82:I82"/>
    <mergeCell ref="F83:G83"/>
    <mergeCell ref="B73:E73"/>
    <mergeCell ref="B74:E74"/>
    <mergeCell ref="B75:E75"/>
    <mergeCell ref="F73:G73"/>
    <mergeCell ref="H73:I73"/>
    <mergeCell ref="F74:G74"/>
    <mergeCell ref="H74:I74"/>
    <mergeCell ref="F75:G75"/>
    <mergeCell ref="H75:I75"/>
    <mergeCell ref="B82:E82"/>
    <mergeCell ref="B83:E83"/>
    <mergeCell ref="B84:E84"/>
    <mergeCell ref="B79:E79"/>
    <mergeCell ref="B80:E80"/>
    <mergeCell ref="B81:E81"/>
    <mergeCell ref="H76:I76"/>
    <mergeCell ref="F79:G79"/>
    <mergeCell ref="H79:I79"/>
    <mergeCell ref="B88:E88"/>
    <mergeCell ref="B89:E89"/>
    <mergeCell ref="H83:I83"/>
    <mergeCell ref="F84:G84"/>
    <mergeCell ref="H84:I84"/>
    <mergeCell ref="B90:E90"/>
    <mergeCell ref="B85:E85"/>
    <mergeCell ref="B86:E86"/>
    <mergeCell ref="B87:E87"/>
    <mergeCell ref="F88:G88"/>
    <mergeCell ref="H88:I88"/>
    <mergeCell ref="F89:G89"/>
    <mergeCell ref="H89:I89"/>
    <mergeCell ref="F90:G90"/>
    <mergeCell ref="H90:I90"/>
    <mergeCell ref="F85:G85"/>
    <mergeCell ref="H85:I85"/>
    <mergeCell ref="F86:G86"/>
    <mergeCell ref="H86:I86"/>
    <mergeCell ref="F87:G87"/>
    <mergeCell ref="H87:I87"/>
    <mergeCell ref="B94:E94"/>
    <mergeCell ref="B95:E95"/>
    <mergeCell ref="B96:E96"/>
    <mergeCell ref="B91:E91"/>
    <mergeCell ref="B92:E92"/>
    <mergeCell ref="B93:E93"/>
    <mergeCell ref="F91:G91"/>
    <mergeCell ref="H91:I91"/>
    <mergeCell ref="F92:G92"/>
    <mergeCell ref="H92:I92"/>
    <mergeCell ref="F93:G93"/>
    <mergeCell ref="H93:I93"/>
    <mergeCell ref="F94:G94"/>
    <mergeCell ref="H94:I94"/>
    <mergeCell ref="F95:G95"/>
    <mergeCell ref="H95:I95"/>
    <mergeCell ref="F96:G96"/>
    <mergeCell ref="H96:I96"/>
    <mergeCell ref="B100:E100"/>
    <mergeCell ref="H103:I103"/>
    <mergeCell ref="B97:E97"/>
    <mergeCell ref="B98:E98"/>
    <mergeCell ref="B99:E99"/>
    <mergeCell ref="F97:G97"/>
    <mergeCell ref="H97:I97"/>
    <mergeCell ref="F98:G98"/>
    <mergeCell ref="H98:I98"/>
    <mergeCell ref="F99:G99"/>
    <mergeCell ref="H99:I99"/>
    <mergeCell ref="F100:G100"/>
    <mergeCell ref="H100:I100"/>
    <mergeCell ref="H101:I101"/>
  </mergeCells>
  <pageMargins left="0.7" right="0.7" top="0.75" bottom="0.75" header="0.3" footer="0.3"/>
  <pageSetup paperSize="9" scale="30" orientation="portrait" r:id="rId1"/>
  <colBreaks count="1" manualBreakCount="1">
    <brk id="9" max="103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FA89A3-FE7B-418C-BF26-312EC865911F}">
          <x14:formula1>
            <xm:f>'Data validation'!$B$2:$B$9</xm:f>
          </x14:formula1>
          <xm:sqref>D5:D25</xm:sqref>
        </x14:dataValidation>
        <x14:dataValidation type="list" allowBlank="1" showInputMessage="1" showErrorMessage="1" xr:uid="{B8264E4A-3755-45B0-90E4-6776C3A8F9C9}">
          <x14:formula1>
            <xm:f>'Data validation'!$D$2:$D$5</xm:f>
          </x14:formula1>
          <xm:sqref>F55:F75 F30:F50 F80:F100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E60B-E4A5-40BC-8AE9-311358B52086}">
  <dimension ref="A1:Q75"/>
  <sheetViews>
    <sheetView zoomScaleNormal="100" workbookViewId="0">
      <selection activeCell="B9" sqref="B9"/>
    </sheetView>
  </sheetViews>
  <sheetFormatPr defaultRowHeight="15" x14ac:dyDescent="0.25"/>
  <cols>
    <col min="1" max="1" width="9.140625" style="19"/>
    <col min="2" max="2" width="33.85546875" style="19" customWidth="1"/>
    <col min="3" max="7" width="13.5703125" style="19" bestFit="1" customWidth="1"/>
    <col min="8" max="8" width="11.42578125" style="19" customWidth="1"/>
    <col min="9" max="9" width="17.140625" style="19" bestFit="1" customWidth="1"/>
    <col min="10" max="10" width="15.28515625" style="19" bestFit="1" customWidth="1"/>
    <col min="11" max="11" width="5.42578125" style="19" customWidth="1"/>
    <col min="12" max="16384" width="9.140625" style="19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7.25" x14ac:dyDescent="0.25">
      <c r="A2" s="30"/>
      <c r="B2" s="37" t="s">
        <v>140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5">
      <c r="A3" s="30"/>
      <c r="B3" s="18" t="s">
        <v>44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  <c r="K3" s="30"/>
      <c r="L3" s="60" t="s">
        <v>30</v>
      </c>
      <c r="M3" s="60"/>
      <c r="N3" s="60"/>
      <c r="O3" s="60"/>
      <c r="P3" s="60"/>
      <c r="Q3" s="30"/>
    </row>
    <row r="4" spans="1:17" ht="17.25" customHeight="1" x14ac:dyDescent="0.25">
      <c r="A4" s="30"/>
      <c r="B4" s="24" t="s">
        <v>187</v>
      </c>
      <c r="C4" s="6"/>
      <c r="D4" s="6"/>
      <c r="E4" s="6"/>
      <c r="F4" s="6"/>
      <c r="G4" s="6"/>
      <c r="H4" s="6"/>
      <c r="I4" s="6"/>
      <c r="J4" s="8"/>
      <c r="K4" s="30"/>
      <c r="L4" s="58"/>
      <c r="M4" s="66"/>
      <c r="N4" s="66"/>
      <c r="O4" s="66"/>
      <c r="P4" s="59"/>
      <c r="Q4" s="30"/>
    </row>
    <row r="5" spans="1:17" x14ac:dyDescent="0.25">
      <c r="A5" s="30"/>
      <c r="B5" s="24" t="s">
        <v>188</v>
      </c>
      <c r="C5" s="6"/>
      <c r="D5" s="6"/>
      <c r="E5" s="6"/>
      <c r="F5" s="6"/>
      <c r="G5" s="6"/>
      <c r="H5" s="6"/>
      <c r="I5" s="6"/>
      <c r="J5" s="8"/>
      <c r="K5" s="30"/>
      <c r="L5" s="58"/>
      <c r="M5" s="66"/>
      <c r="N5" s="66"/>
      <c r="O5" s="66"/>
      <c r="P5" s="59"/>
      <c r="Q5" s="30"/>
    </row>
    <row r="6" spans="1:17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28.5" customHeight="1" x14ac:dyDescent="0.25">
      <c r="A7" s="30"/>
      <c r="B7" s="18" t="s">
        <v>45</v>
      </c>
      <c r="C7" s="60" t="s">
        <v>193</v>
      </c>
      <c r="D7" s="60"/>
      <c r="E7" s="60"/>
      <c r="F7" s="30"/>
      <c r="G7" s="55" t="s">
        <v>46</v>
      </c>
      <c r="H7" s="56"/>
      <c r="I7" s="57"/>
      <c r="J7" s="30"/>
      <c r="K7" s="30"/>
      <c r="L7" s="60" t="s">
        <v>30</v>
      </c>
      <c r="M7" s="60"/>
      <c r="N7" s="60"/>
      <c r="O7" s="60"/>
      <c r="P7" s="60"/>
      <c r="Q7" s="30"/>
    </row>
    <row r="8" spans="1:17" ht="15.75" customHeight="1" x14ac:dyDescent="0.25">
      <c r="A8" s="30"/>
      <c r="B8" s="24" t="s">
        <v>47</v>
      </c>
      <c r="C8" s="68"/>
      <c r="D8" s="68"/>
      <c r="E8" s="68"/>
      <c r="F8" s="30"/>
      <c r="G8" s="58"/>
      <c r="H8" s="66"/>
      <c r="I8" s="59"/>
      <c r="J8" s="30"/>
      <c r="K8" s="30"/>
      <c r="L8" s="58"/>
      <c r="M8" s="66"/>
      <c r="N8" s="66"/>
      <c r="O8" s="66"/>
      <c r="P8" s="59"/>
      <c r="Q8" s="30"/>
    </row>
    <row r="9" spans="1:17" ht="25.5" x14ac:dyDescent="0.25">
      <c r="A9" s="30"/>
      <c r="B9" s="24" t="s">
        <v>48</v>
      </c>
      <c r="C9" s="68"/>
      <c r="D9" s="68"/>
      <c r="E9" s="68"/>
      <c r="F9" s="30"/>
      <c r="G9" s="30"/>
      <c r="H9" s="30"/>
      <c r="I9" s="30"/>
      <c r="J9" s="30"/>
      <c r="K9" s="30"/>
      <c r="L9" s="58"/>
      <c r="M9" s="66"/>
      <c r="N9" s="66"/>
      <c r="O9" s="66"/>
      <c r="P9" s="59"/>
      <c r="Q9" s="30"/>
    </row>
    <row r="10" spans="1:17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28.5" customHeight="1" x14ac:dyDescent="0.25">
      <c r="A11" s="30"/>
      <c r="B11" s="18" t="s">
        <v>49</v>
      </c>
      <c r="C11" s="60" t="s">
        <v>193</v>
      </c>
      <c r="D11" s="60"/>
      <c r="E11" s="60"/>
      <c r="F11" s="30"/>
      <c r="G11" s="30"/>
      <c r="H11" s="30"/>
      <c r="I11" s="30"/>
      <c r="J11" s="30"/>
      <c r="K11" s="30"/>
      <c r="L11" s="60" t="s">
        <v>30</v>
      </c>
      <c r="M11" s="60"/>
      <c r="N11" s="60"/>
      <c r="O11" s="60"/>
      <c r="P11" s="60"/>
      <c r="Q11" s="30"/>
    </row>
    <row r="12" spans="1:17" x14ac:dyDescent="0.25">
      <c r="A12" s="30"/>
      <c r="B12" s="24" t="s">
        <v>156</v>
      </c>
      <c r="C12" s="68"/>
      <c r="D12" s="68"/>
      <c r="E12" s="68"/>
      <c r="F12" s="30"/>
      <c r="G12" s="30"/>
      <c r="H12" s="30"/>
      <c r="I12" s="30"/>
      <c r="J12" s="30"/>
      <c r="K12" s="30"/>
      <c r="L12" s="58"/>
      <c r="M12" s="66"/>
      <c r="N12" s="66"/>
      <c r="O12" s="66"/>
      <c r="P12" s="59"/>
      <c r="Q12" s="30"/>
    </row>
    <row r="13" spans="1:17" x14ac:dyDescent="0.25">
      <c r="A13" s="30"/>
      <c r="B13" s="24" t="s">
        <v>157</v>
      </c>
      <c r="C13" s="68"/>
      <c r="D13" s="68"/>
      <c r="E13" s="68"/>
      <c r="F13" s="30"/>
      <c r="G13" s="30"/>
      <c r="H13" s="30"/>
      <c r="I13" s="30"/>
      <c r="J13" s="30"/>
      <c r="K13" s="30"/>
      <c r="L13" s="58"/>
      <c r="M13" s="66"/>
      <c r="N13" s="66"/>
      <c r="O13" s="66"/>
      <c r="P13" s="59"/>
      <c r="Q13" s="30"/>
    </row>
    <row r="14" spans="1:17" x14ac:dyDescent="0.25">
      <c r="A14" s="30"/>
      <c r="B14" s="24" t="s">
        <v>158</v>
      </c>
      <c r="C14" s="68"/>
      <c r="D14" s="68"/>
      <c r="E14" s="68"/>
      <c r="F14" s="30"/>
      <c r="G14" s="30"/>
      <c r="H14" s="30"/>
      <c r="I14" s="30"/>
      <c r="J14" s="30"/>
      <c r="K14" s="30"/>
      <c r="L14" s="58"/>
      <c r="M14" s="66"/>
      <c r="N14" s="66"/>
      <c r="O14" s="66"/>
      <c r="P14" s="59"/>
      <c r="Q14" s="30"/>
    </row>
    <row r="15" spans="1:17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28.5" customHeight="1" x14ac:dyDescent="0.25">
      <c r="A16" s="30"/>
      <c r="C16" s="60" t="s">
        <v>17</v>
      </c>
      <c r="D16" s="60"/>
      <c r="E16" s="60"/>
      <c r="F16" s="30"/>
      <c r="G16" s="30"/>
      <c r="H16" s="30"/>
      <c r="I16" s="30"/>
      <c r="J16" s="30"/>
      <c r="K16" s="30"/>
      <c r="L16" s="60" t="s">
        <v>30</v>
      </c>
      <c r="M16" s="60"/>
      <c r="N16" s="60"/>
      <c r="O16" s="60"/>
      <c r="P16" s="60"/>
      <c r="Q16" s="30"/>
    </row>
    <row r="17" spans="1:17" x14ac:dyDescent="0.25">
      <c r="A17" s="30"/>
      <c r="B17" s="24" t="s">
        <v>159</v>
      </c>
      <c r="C17" s="67"/>
      <c r="D17" s="67"/>
      <c r="E17" s="67"/>
      <c r="F17" s="30"/>
      <c r="G17" s="30"/>
      <c r="H17" s="30"/>
      <c r="I17" s="30"/>
      <c r="J17" s="30"/>
      <c r="K17" s="30"/>
      <c r="L17" s="58"/>
      <c r="M17" s="66"/>
      <c r="N17" s="66"/>
      <c r="O17" s="66"/>
      <c r="P17" s="59"/>
      <c r="Q17" s="30"/>
    </row>
    <row r="18" spans="1:17" x14ac:dyDescent="0.25">
      <c r="A18" s="30"/>
      <c r="B18" s="24" t="s">
        <v>160</v>
      </c>
      <c r="C18" s="67"/>
      <c r="D18" s="67"/>
      <c r="E18" s="67"/>
      <c r="F18" s="30"/>
      <c r="G18" s="30"/>
      <c r="H18" s="30"/>
      <c r="I18" s="30"/>
      <c r="J18" s="30"/>
      <c r="K18" s="30"/>
      <c r="L18" s="58"/>
      <c r="M18" s="66"/>
      <c r="N18" s="66"/>
      <c r="O18" s="66"/>
      <c r="P18" s="59"/>
      <c r="Q18" s="30"/>
    </row>
    <row r="19" spans="1:17" x14ac:dyDescent="0.25">
      <c r="A19" s="30"/>
      <c r="B19" s="24" t="s">
        <v>50</v>
      </c>
      <c r="C19" s="67"/>
      <c r="D19" s="67"/>
      <c r="E19" s="67"/>
      <c r="F19" s="30"/>
      <c r="G19" s="30"/>
      <c r="H19" s="30"/>
      <c r="I19" s="30"/>
      <c r="J19" s="30"/>
      <c r="K19" s="30"/>
      <c r="L19" s="58"/>
      <c r="M19" s="66"/>
      <c r="N19" s="66"/>
      <c r="O19" s="66"/>
      <c r="P19" s="59"/>
      <c r="Q19" s="30"/>
    </row>
    <row r="20" spans="1:17" x14ac:dyDescent="0.25">
      <c r="A20" s="30"/>
      <c r="B20" s="24" t="s">
        <v>51</v>
      </c>
      <c r="C20" s="67"/>
      <c r="D20" s="67"/>
      <c r="E20" s="67"/>
      <c r="F20" s="30"/>
      <c r="G20" s="30"/>
      <c r="H20" s="30"/>
      <c r="I20" s="30"/>
      <c r="J20" s="30"/>
      <c r="K20" s="30"/>
      <c r="L20" s="58"/>
      <c r="M20" s="66"/>
      <c r="N20" s="66"/>
      <c r="O20" s="66"/>
      <c r="P20" s="59"/>
      <c r="Q20" s="30"/>
    </row>
    <row r="21" spans="1:17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ht="28.5" customHeight="1" x14ac:dyDescent="0.25">
      <c r="A22" s="30"/>
      <c r="C22" s="60" t="s">
        <v>52</v>
      </c>
      <c r="D22" s="60"/>
      <c r="E22" s="60"/>
      <c r="F22" s="30"/>
      <c r="G22" s="30"/>
      <c r="H22" s="30"/>
      <c r="I22" s="30"/>
      <c r="J22" s="30"/>
      <c r="K22" s="30"/>
      <c r="L22" s="60" t="s">
        <v>30</v>
      </c>
      <c r="M22" s="60"/>
      <c r="N22" s="60"/>
      <c r="O22" s="60"/>
      <c r="P22" s="60"/>
      <c r="Q22" s="30"/>
    </row>
    <row r="23" spans="1:17" x14ac:dyDescent="0.25">
      <c r="A23" s="30"/>
      <c r="B23" s="24" t="s">
        <v>53</v>
      </c>
      <c r="C23" s="61"/>
      <c r="D23" s="61"/>
      <c r="E23" s="61"/>
      <c r="F23" s="30"/>
      <c r="G23" s="30"/>
      <c r="H23" s="30"/>
      <c r="I23" s="30"/>
      <c r="J23" s="30"/>
      <c r="K23" s="30"/>
      <c r="L23" s="58"/>
      <c r="M23" s="66"/>
      <c r="N23" s="66"/>
      <c r="O23" s="66"/>
      <c r="P23" s="59"/>
      <c r="Q23" s="30"/>
    </row>
    <row r="24" spans="1:17" x14ac:dyDescent="0.25">
      <c r="A24" s="30"/>
      <c r="B24" s="24" t="s">
        <v>54</v>
      </c>
      <c r="C24" s="61"/>
      <c r="D24" s="61"/>
      <c r="E24" s="61"/>
      <c r="F24" s="30"/>
      <c r="G24" s="30"/>
      <c r="H24" s="30"/>
      <c r="I24" s="30"/>
      <c r="J24" s="30"/>
      <c r="K24" s="30"/>
      <c r="L24" s="58"/>
      <c r="M24" s="66"/>
      <c r="N24" s="66"/>
      <c r="O24" s="66"/>
      <c r="P24" s="59"/>
      <c r="Q24" s="30"/>
    </row>
    <row r="25" spans="1:17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x14ac:dyDescent="0.25">
      <c r="A26" s="30"/>
      <c r="B26" s="18" t="s">
        <v>141</v>
      </c>
      <c r="C26" s="22" t="s">
        <v>5</v>
      </c>
      <c r="D26" s="22" t="s">
        <v>6</v>
      </c>
      <c r="E26" s="22" t="s">
        <v>7</v>
      </c>
      <c r="F26" s="22" t="s">
        <v>8</v>
      </c>
      <c r="G26" s="22" t="s">
        <v>9</v>
      </c>
      <c r="H26" s="22" t="s">
        <v>10</v>
      </c>
      <c r="I26" s="22" t="s">
        <v>11</v>
      </c>
      <c r="J26" s="23" t="s">
        <v>12</v>
      </c>
      <c r="K26" s="30"/>
      <c r="L26" s="60" t="s">
        <v>30</v>
      </c>
      <c r="M26" s="60"/>
      <c r="N26" s="60"/>
      <c r="O26" s="60"/>
      <c r="P26" s="60"/>
      <c r="Q26" s="30"/>
    </row>
    <row r="27" spans="1:17" x14ac:dyDescent="0.25">
      <c r="A27" s="30"/>
      <c r="B27" s="24" t="s">
        <v>55</v>
      </c>
      <c r="C27" s="10">
        <f t="shared" ref="C27:I27" si="0">C4*($C$8*$G$8)</f>
        <v>0</v>
      </c>
      <c r="D27" s="10">
        <f t="shared" si="0"/>
        <v>0</v>
      </c>
      <c r="E27" s="10">
        <f t="shared" si="0"/>
        <v>0</v>
      </c>
      <c r="F27" s="10">
        <f t="shared" si="0"/>
        <v>0</v>
      </c>
      <c r="G27" s="10">
        <f t="shared" si="0"/>
        <v>0</v>
      </c>
      <c r="H27" s="10">
        <f t="shared" si="0"/>
        <v>0</v>
      </c>
      <c r="I27" s="10">
        <f t="shared" si="0"/>
        <v>0</v>
      </c>
      <c r="J27" s="10">
        <f>SUM(C27:I27)</f>
        <v>0</v>
      </c>
      <c r="K27" s="30"/>
      <c r="L27" s="58"/>
      <c r="M27" s="66"/>
      <c r="N27" s="66"/>
      <c r="O27" s="66"/>
      <c r="P27" s="59"/>
      <c r="Q27" s="30"/>
    </row>
    <row r="28" spans="1:17" x14ac:dyDescent="0.25">
      <c r="A28" s="30"/>
      <c r="B28" s="24" t="s">
        <v>56</v>
      </c>
      <c r="C28" s="10">
        <f>C4*$C$9</f>
        <v>0</v>
      </c>
      <c r="D28" s="10">
        <f t="shared" ref="D28:I28" si="1">D4*$C$9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10">
        <f t="shared" si="1"/>
        <v>0</v>
      </c>
      <c r="I28" s="10">
        <f t="shared" si="1"/>
        <v>0</v>
      </c>
      <c r="J28" s="10">
        <f>SUM(C28:I28)</f>
        <v>0</v>
      </c>
      <c r="K28" s="30"/>
      <c r="L28" s="58"/>
      <c r="M28" s="66"/>
      <c r="N28" s="66"/>
      <c r="O28" s="66"/>
      <c r="P28" s="59"/>
      <c r="Q28" s="30"/>
    </row>
    <row r="29" spans="1:17" x14ac:dyDescent="0.25">
      <c r="A29" s="30"/>
      <c r="B29" s="25" t="s">
        <v>57</v>
      </c>
      <c r="C29" s="10">
        <f>C27+C28</f>
        <v>0</v>
      </c>
      <c r="D29" s="10">
        <f t="shared" ref="D29:J29" si="2">D27+D28</f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  <c r="H29" s="10">
        <f t="shared" si="2"/>
        <v>0</v>
      </c>
      <c r="I29" s="10">
        <f t="shared" si="2"/>
        <v>0</v>
      </c>
      <c r="J29" s="10">
        <f t="shared" si="2"/>
        <v>0</v>
      </c>
      <c r="K29" s="30"/>
      <c r="L29" s="30"/>
      <c r="M29" s="30"/>
      <c r="N29" s="30"/>
      <c r="O29" s="30"/>
      <c r="P29" s="30"/>
      <c r="Q29" s="30"/>
    </row>
    <row r="30" spans="1:17" x14ac:dyDescent="0.25">
      <c r="A30" s="30"/>
      <c r="K30" s="30"/>
      <c r="L30" s="30"/>
      <c r="M30" s="30"/>
      <c r="N30" s="30"/>
      <c r="O30" s="30"/>
      <c r="P30" s="30"/>
      <c r="Q30" s="30"/>
    </row>
    <row r="31" spans="1:17" x14ac:dyDescent="0.25">
      <c r="A31" s="30"/>
      <c r="B31" s="18" t="s">
        <v>161</v>
      </c>
      <c r="C31" s="22" t="s">
        <v>5</v>
      </c>
      <c r="D31" s="22" t="s">
        <v>6</v>
      </c>
      <c r="E31" s="22" t="s">
        <v>7</v>
      </c>
      <c r="F31" s="22" t="s">
        <v>8</v>
      </c>
      <c r="G31" s="22" t="s">
        <v>9</v>
      </c>
      <c r="H31" s="22" t="s">
        <v>10</v>
      </c>
      <c r="I31" s="22" t="s">
        <v>11</v>
      </c>
      <c r="J31" s="23" t="s">
        <v>12</v>
      </c>
      <c r="K31" s="30"/>
      <c r="L31" s="60" t="s">
        <v>30</v>
      </c>
      <c r="M31" s="60"/>
      <c r="N31" s="60"/>
      <c r="O31" s="60"/>
      <c r="P31" s="60"/>
      <c r="Q31" s="30"/>
    </row>
    <row r="32" spans="1:17" x14ac:dyDescent="0.25">
      <c r="A32" s="30"/>
      <c r="B32" s="24" t="s">
        <v>58</v>
      </c>
      <c r="C32" s="20">
        <f>C5*$C$14</f>
        <v>0</v>
      </c>
      <c r="D32" s="20">
        <f t="shared" ref="D32:I32" si="3">D5*$C$14</f>
        <v>0</v>
      </c>
      <c r="E32" s="20">
        <f t="shared" si="3"/>
        <v>0</v>
      </c>
      <c r="F32" s="20">
        <f t="shared" si="3"/>
        <v>0</v>
      </c>
      <c r="G32" s="20">
        <f t="shared" si="3"/>
        <v>0</v>
      </c>
      <c r="H32" s="20">
        <f t="shared" si="3"/>
        <v>0</v>
      </c>
      <c r="I32" s="20">
        <f t="shared" si="3"/>
        <v>0</v>
      </c>
      <c r="J32" s="10">
        <f>SUM(C32:I32)</f>
        <v>0</v>
      </c>
      <c r="K32" s="30"/>
      <c r="L32" s="58"/>
      <c r="M32" s="66"/>
      <c r="N32" s="66"/>
      <c r="O32" s="66"/>
      <c r="P32" s="59"/>
      <c r="Q32" s="30"/>
    </row>
    <row r="33" spans="1:17" x14ac:dyDescent="0.25">
      <c r="A33" s="30"/>
      <c r="B33" s="24" t="s">
        <v>59</v>
      </c>
      <c r="C33" s="20">
        <f>C32*$C$17</f>
        <v>0</v>
      </c>
      <c r="D33" s="20">
        <f t="shared" ref="D33:I33" si="4">D32*$C$17</f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10">
        <f t="shared" ref="J33:J34" si="5">SUM(C33:I33)</f>
        <v>0</v>
      </c>
      <c r="K33" s="30"/>
      <c r="L33" s="58"/>
      <c r="M33" s="66"/>
      <c r="N33" s="66"/>
      <c r="O33" s="66"/>
      <c r="P33" s="59"/>
      <c r="Q33" s="30"/>
    </row>
    <row r="34" spans="1:17" x14ac:dyDescent="0.25">
      <c r="A34" s="30"/>
      <c r="B34" s="24" t="s">
        <v>60</v>
      </c>
      <c r="C34" s="20">
        <f>C32*$C$18</f>
        <v>0</v>
      </c>
      <c r="D34" s="20">
        <f t="shared" ref="D34:I34" si="6">D32*$C$18</f>
        <v>0</v>
      </c>
      <c r="E34" s="20">
        <f t="shared" si="6"/>
        <v>0</v>
      </c>
      <c r="F34" s="20">
        <f t="shared" si="6"/>
        <v>0</v>
      </c>
      <c r="G34" s="20">
        <f t="shared" si="6"/>
        <v>0</v>
      </c>
      <c r="H34" s="20">
        <f t="shared" si="6"/>
        <v>0</v>
      </c>
      <c r="I34" s="20">
        <f t="shared" si="6"/>
        <v>0</v>
      </c>
      <c r="J34" s="10">
        <f t="shared" si="5"/>
        <v>0</v>
      </c>
      <c r="K34" s="30"/>
      <c r="L34" s="58"/>
      <c r="M34" s="66"/>
      <c r="N34" s="66"/>
      <c r="O34" s="66"/>
      <c r="P34" s="59"/>
      <c r="Q34" s="30"/>
    </row>
    <row r="35" spans="1:17" x14ac:dyDescent="0.25">
      <c r="A35" s="30"/>
      <c r="B35" s="25" t="s">
        <v>14</v>
      </c>
      <c r="C35" s="20">
        <f>C32</f>
        <v>0</v>
      </c>
      <c r="D35" s="20">
        <f t="shared" ref="D35:I35" si="7">D32</f>
        <v>0</v>
      </c>
      <c r="E35" s="20">
        <f t="shared" si="7"/>
        <v>0</v>
      </c>
      <c r="F35" s="20">
        <f t="shared" si="7"/>
        <v>0</v>
      </c>
      <c r="G35" s="20">
        <f t="shared" si="7"/>
        <v>0</v>
      </c>
      <c r="H35" s="20">
        <f t="shared" si="7"/>
        <v>0</v>
      </c>
      <c r="I35" s="20">
        <f t="shared" si="7"/>
        <v>0</v>
      </c>
      <c r="J35" s="20">
        <f>J32</f>
        <v>0</v>
      </c>
      <c r="K35" s="30"/>
      <c r="L35" s="30"/>
      <c r="M35" s="30"/>
      <c r="N35" s="30"/>
      <c r="O35" s="30"/>
      <c r="P35" s="30"/>
      <c r="Q35" s="30"/>
    </row>
    <row r="36" spans="1:17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x14ac:dyDescent="0.25">
      <c r="A37" s="30"/>
      <c r="B37" s="33" t="s">
        <v>162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x14ac:dyDescent="0.25">
      <c r="A38" s="30"/>
      <c r="C38" s="22" t="s">
        <v>5</v>
      </c>
      <c r="D38" s="22" t="s">
        <v>6</v>
      </c>
      <c r="E38" s="22" t="s">
        <v>7</v>
      </c>
      <c r="F38" s="22" t="s">
        <v>8</v>
      </c>
      <c r="G38" s="22" t="s">
        <v>9</v>
      </c>
      <c r="H38" s="22" t="s">
        <v>10</v>
      </c>
      <c r="I38" s="22" t="s">
        <v>11</v>
      </c>
      <c r="J38" s="23" t="s">
        <v>12</v>
      </c>
      <c r="K38" s="30"/>
      <c r="L38" s="60" t="s">
        <v>30</v>
      </c>
      <c r="M38" s="60"/>
      <c r="N38" s="60"/>
      <c r="O38" s="60"/>
      <c r="P38" s="60"/>
      <c r="Q38" s="30"/>
    </row>
    <row r="39" spans="1:17" x14ac:dyDescent="0.25">
      <c r="A39" s="30"/>
      <c r="B39" s="24" t="s">
        <v>60</v>
      </c>
      <c r="C39" s="11">
        <f>C34</f>
        <v>0</v>
      </c>
      <c r="D39" s="11">
        <f t="shared" ref="D39:J39" si="8">D34</f>
        <v>0</v>
      </c>
      <c r="E39" s="11">
        <f t="shared" si="8"/>
        <v>0</v>
      </c>
      <c r="F39" s="11">
        <f t="shared" si="8"/>
        <v>0</v>
      </c>
      <c r="G39" s="11">
        <f t="shared" si="8"/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30"/>
      <c r="L39" s="58"/>
      <c r="M39" s="66"/>
      <c r="N39" s="66"/>
      <c r="O39" s="66"/>
      <c r="P39" s="59"/>
      <c r="Q39" s="30"/>
    </row>
    <row r="40" spans="1:17" x14ac:dyDescent="0.25">
      <c r="A40" s="30"/>
      <c r="B40" s="24" t="s">
        <v>50</v>
      </c>
      <c r="C40" s="12">
        <f>$C$19</f>
        <v>0</v>
      </c>
      <c r="D40" s="12">
        <f t="shared" ref="D40:I40" si="9">$C$19</f>
        <v>0</v>
      </c>
      <c r="E40" s="12">
        <f t="shared" si="9"/>
        <v>0</v>
      </c>
      <c r="F40" s="12">
        <f t="shared" si="9"/>
        <v>0</v>
      </c>
      <c r="G40" s="12">
        <f t="shared" si="9"/>
        <v>0</v>
      </c>
      <c r="H40" s="12">
        <f t="shared" si="9"/>
        <v>0</v>
      </c>
      <c r="I40" s="12">
        <f t="shared" si="9"/>
        <v>0</v>
      </c>
      <c r="J40" s="13"/>
      <c r="K40" s="30"/>
      <c r="L40" s="58"/>
      <c r="M40" s="66"/>
      <c r="N40" s="66"/>
      <c r="O40" s="66"/>
      <c r="P40" s="59"/>
      <c r="Q40" s="30"/>
    </row>
    <row r="41" spans="1:17" x14ac:dyDescent="0.25">
      <c r="A41" s="30"/>
      <c r="B41" s="24" t="s">
        <v>51</v>
      </c>
      <c r="C41" s="12">
        <f>$C$20</f>
        <v>0</v>
      </c>
      <c r="D41" s="12">
        <f t="shared" ref="D41:I41" si="10">$C$20</f>
        <v>0</v>
      </c>
      <c r="E41" s="12">
        <f t="shared" si="10"/>
        <v>0</v>
      </c>
      <c r="F41" s="12">
        <f t="shared" si="10"/>
        <v>0</v>
      </c>
      <c r="G41" s="12">
        <f t="shared" si="10"/>
        <v>0</v>
      </c>
      <c r="H41" s="12">
        <f t="shared" si="10"/>
        <v>0</v>
      </c>
      <c r="I41" s="12">
        <f t="shared" si="10"/>
        <v>0</v>
      </c>
      <c r="J41" s="13"/>
      <c r="K41" s="30"/>
      <c r="L41" s="58"/>
      <c r="M41" s="66"/>
      <c r="N41" s="66"/>
      <c r="O41" s="66"/>
      <c r="P41" s="59"/>
      <c r="Q41" s="30"/>
    </row>
    <row r="42" spans="1:17" x14ac:dyDescent="0.25">
      <c r="A42" s="30"/>
      <c r="B42" s="22" t="s">
        <v>5</v>
      </c>
      <c r="D42" s="13"/>
      <c r="E42" s="13"/>
      <c r="F42" s="13"/>
      <c r="G42" s="13"/>
      <c r="H42" s="13"/>
      <c r="I42" s="13"/>
      <c r="J42" s="11">
        <f>SUM(C42:I42)</f>
        <v>0</v>
      </c>
      <c r="K42" s="30"/>
      <c r="L42" s="58"/>
      <c r="M42" s="66"/>
      <c r="N42" s="66"/>
      <c r="O42" s="66"/>
      <c r="P42" s="59"/>
      <c r="Q42" s="30"/>
    </row>
    <row r="43" spans="1:17" x14ac:dyDescent="0.25">
      <c r="A43" s="30"/>
      <c r="B43" s="22" t="s">
        <v>6</v>
      </c>
      <c r="C43" s="11">
        <f>(($C$39*(100%-$C$40))/2)*(1+$C$41)</f>
        <v>0</v>
      </c>
      <c r="D43" s="11">
        <f>(($D$39*(100%-$D$40))/2)*(1+$D$41)</f>
        <v>0</v>
      </c>
      <c r="E43" s="13"/>
      <c r="F43" s="13"/>
      <c r="G43" s="13"/>
      <c r="H43" s="13"/>
      <c r="I43" s="13"/>
      <c r="J43" s="11">
        <f t="shared" ref="J43:J49" si="11">SUM(C43:I43)</f>
        <v>0</v>
      </c>
      <c r="K43" s="30"/>
      <c r="L43" s="58"/>
      <c r="M43" s="66"/>
      <c r="N43" s="66"/>
      <c r="O43" s="66"/>
      <c r="P43" s="59"/>
      <c r="Q43" s="30"/>
    </row>
    <row r="44" spans="1:17" x14ac:dyDescent="0.25">
      <c r="A44" s="30"/>
      <c r="B44" s="22" t="s">
        <v>7</v>
      </c>
      <c r="C44" s="11">
        <f>(($C$39*(100%-$C$40))/2)*(1+$C$41)</f>
        <v>0</v>
      </c>
      <c r="D44" s="11">
        <f>(($D$39*(100%-$D$40))/2)*(1+$D$41)</f>
        <v>0</v>
      </c>
      <c r="E44" s="11">
        <f>(($E$39*(100%-$E$40))/2)*(1+$E$41)</f>
        <v>0</v>
      </c>
      <c r="F44" s="13"/>
      <c r="G44" s="13"/>
      <c r="H44" s="13"/>
      <c r="I44" s="13"/>
      <c r="J44" s="11">
        <f>SUM(C44:I44)</f>
        <v>0</v>
      </c>
      <c r="K44" s="30"/>
      <c r="L44" s="58"/>
      <c r="M44" s="66"/>
      <c r="N44" s="66"/>
      <c r="O44" s="66"/>
      <c r="P44" s="59"/>
      <c r="Q44" s="30"/>
    </row>
    <row r="45" spans="1:17" x14ac:dyDescent="0.25">
      <c r="A45" s="30"/>
      <c r="B45" s="22" t="s">
        <v>8</v>
      </c>
      <c r="C45" s="13"/>
      <c r="D45" s="13"/>
      <c r="E45" s="11">
        <f>(($E$39*(100%-$E$40))/2)*(1+$E$41)</f>
        <v>0</v>
      </c>
      <c r="F45" s="11">
        <f>(($F$39*(100%-$F$40))/2)*(1+$F$41)</f>
        <v>0</v>
      </c>
      <c r="G45" s="13"/>
      <c r="H45" s="13"/>
      <c r="I45" s="13"/>
      <c r="J45" s="11">
        <f t="shared" si="11"/>
        <v>0</v>
      </c>
      <c r="K45" s="30"/>
      <c r="L45" s="58"/>
      <c r="M45" s="66"/>
      <c r="N45" s="66"/>
      <c r="O45" s="66"/>
      <c r="P45" s="59"/>
      <c r="Q45" s="30"/>
    </row>
    <row r="46" spans="1:17" x14ac:dyDescent="0.25">
      <c r="A46" s="30"/>
      <c r="B46" s="22" t="s">
        <v>9</v>
      </c>
      <c r="C46" s="13"/>
      <c r="D46" s="13"/>
      <c r="E46" s="13"/>
      <c r="F46" s="11">
        <f>(($F$39*(100%-$F$40))/2)*(1+$F$41)</f>
        <v>0</v>
      </c>
      <c r="G46" s="11">
        <f>(($G$39*(100%-$G$40))/2)*(1+$G$41)</f>
        <v>0</v>
      </c>
      <c r="H46" s="13"/>
      <c r="I46" s="13"/>
      <c r="J46" s="11">
        <f t="shared" si="11"/>
        <v>0</v>
      </c>
      <c r="K46" s="30"/>
      <c r="L46" s="58"/>
      <c r="M46" s="66"/>
      <c r="N46" s="66"/>
      <c r="O46" s="66"/>
      <c r="P46" s="59"/>
      <c r="Q46" s="30"/>
    </row>
    <row r="47" spans="1:17" x14ac:dyDescent="0.25">
      <c r="A47" s="30"/>
      <c r="B47" s="22" t="s">
        <v>10</v>
      </c>
      <c r="C47" s="13"/>
      <c r="D47" s="13"/>
      <c r="E47" s="13"/>
      <c r="F47" s="13"/>
      <c r="G47" s="11">
        <f>(($G$39*(100%-$G$40))/2)*(1+$G$41)</f>
        <v>0</v>
      </c>
      <c r="H47" s="11">
        <f>(($H$39*(100%-$H$40))/2)*(1+$H$41)</f>
        <v>0</v>
      </c>
      <c r="I47" s="13"/>
      <c r="J47" s="11">
        <f t="shared" si="11"/>
        <v>0</v>
      </c>
      <c r="K47" s="30"/>
      <c r="L47" s="58"/>
      <c r="M47" s="66"/>
      <c r="N47" s="66"/>
      <c r="O47" s="66"/>
      <c r="P47" s="59"/>
      <c r="Q47" s="30"/>
    </row>
    <row r="48" spans="1:17" x14ac:dyDescent="0.25">
      <c r="A48" s="30"/>
      <c r="B48" s="22" t="s">
        <v>11</v>
      </c>
      <c r="C48" s="13"/>
      <c r="D48" s="13"/>
      <c r="E48" s="13"/>
      <c r="F48" s="13"/>
      <c r="G48" s="13"/>
      <c r="H48" s="11">
        <f>(($H$39*(100%-$H$40))/2)*(1+$H$41)</f>
        <v>0</v>
      </c>
      <c r="I48" s="11">
        <f>(($I$39*(100%-$I$40))/2)*(1+$I$41)</f>
        <v>0</v>
      </c>
      <c r="J48" s="11">
        <f t="shared" si="11"/>
        <v>0</v>
      </c>
      <c r="K48" s="30"/>
      <c r="L48" s="58"/>
      <c r="M48" s="66"/>
      <c r="N48" s="66"/>
      <c r="O48" s="66"/>
      <c r="P48" s="59"/>
      <c r="Q48" s="30"/>
    </row>
    <row r="49" spans="1:17" ht="15.75" thickBot="1" x14ac:dyDescent="0.3">
      <c r="A49" s="30"/>
      <c r="B49" s="22" t="s">
        <v>61</v>
      </c>
      <c r="C49" s="13"/>
      <c r="D49" s="13"/>
      <c r="E49" s="13"/>
      <c r="F49" s="13"/>
      <c r="G49" s="13"/>
      <c r="H49" s="13"/>
      <c r="I49" s="11">
        <f>(($I$39*(100%-$I$40))/2)*(1+$I$41)</f>
        <v>0</v>
      </c>
      <c r="J49" s="28">
        <f t="shared" si="11"/>
        <v>0</v>
      </c>
      <c r="K49" s="30"/>
      <c r="L49" s="58"/>
      <c r="M49" s="66"/>
      <c r="N49" s="66"/>
      <c r="O49" s="66"/>
      <c r="P49" s="59"/>
      <c r="Q49" s="30"/>
    </row>
    <row r="50" spans="1:17" ht="15.75" thickBot="1" x14ac:dyDescent="0.3">
      <c r="A50" s="30"/>
      <c r="B50" s="38" t="s">
        <v>117</v>
      </c>
      <c r="C50" s="30"/>
      <c r="D50" s="30"/>
      <c r="E50" s="30"/>
      <c r="F50" s="30"/>
      <c r="G50" s="30"/>
      <c r="H50" s="30"/>
      <c r="I50" s="30"/>
      <c r="J50" s="40">
        <f>SUM(J42:J49)</f>
        <v>0</v>
      </c>
      <c r="K50" s="30"/>
      <c r="L50" s="30"/>
      <c r="M50" s="30"/>
      <c r="N50" s="30"/>
      <c r="O50" s="30"/>
      <c r="P50" s="30"/>
      <c r="Q50" s="30"/>
    </row>
    <row r="51" spans="1:17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25.5" x14ac:dyDescent="0.25">
      <c r="A52" s="30"/>
      <c r="B52" s="26" t="s">
        <v>62</v>
      </c>
      <c r="C52" s="22" t="s">
        <v>37</v>
      </c>
      <c r="D52" s="22" t="s">
        <v>38</v>
      </c>
      <c r="E52" s="22" t="s">
        <v>39</v>
      </c>
      <c r="F52" s="22" t="s">
        <v>40</v>
      </c>
      <c r="G52" s="22" t="s">
        <v>41</v>
      </c>
      <c r="H52" s="22" t="s">
        <v>42</v>
      </c>
      <c r="I52" s="22" t="s">
        <v>43</v>
      </c>
      <c r="J52" s="23" t="s">
        <v>28</v>
      </c>
      <c r="K52" s="30"/>
      <c r="L52" s="60" t="s">
        <v>30</v>
      </c>
      <c r="M52" s="60"/>
      <c r="N52" s="60"/>
      <c r="O52" s="60"/>
      <c r="P52" s="60"/>
      <c r="Q52" s="30"/>
    </row>
    <row r="53" spans="1:17" ht="10.5" customHeight="1" x14ac:dyDescent="0.25">
      <c r="A53" s="30"/>
      <c r="B53" s="6"/>
      <c r="C53" s="6"/>
      <c r="D53" s="7"/>
      <c r="E53" s="7"/>
      <c r="F53" s="7"/>
      <c r="G53" s="7"/>
      <c r="H53" s="7"/>
      <c r="I53" s="7"/>
      <c r="J53" s="29">
        <f>SUM(C53:I53)</f>
        <v>0</v>
      </c>
      <c r="K53" s="30"/>
      <c r="L53" s="58"/>
      <c r="M53" s="66"/>
      <c r="N53" s="66"/>
      <c r="O53" s="66"/>
      <c r="P53" s="59"/>
      <c r="Q53" s="30"/>
    </row>
    <row r="54" spans="1:17" ht="10.5" customHeight="1" x14ac:dyDescent="0.25">
      <c r="A54" s="30"/>
      <c r="B54" s="6"/>
      <c r="C54" s="6"/>
      <c r="D54" s="7"/>
      <c r="E54" s="7"/>
      <c r="F54" s="7"/>
      <c r="G54" s="7"/>
      <c r="H54" s="7"/>
      <c r="I54" s="7"/>
      <c r="J54" s="29">
        <f t="shared" ref="J54:J73" si="12">SUM(C54:I54)</f>
        <v>0</v>
      </c>
      <c r="K54" s="30"/>
      <c r="L54" s="58"/>
      <c r="M54" s="66"/>
      <c r="N54" s="66"/>
      <c r="O54" s="66"/>
      <c r="P54" s="59"/>
      <c r="Q54" s="30"/>
    </row>
    <row r="55" spans="1:17" ht="10.5" customHeight="1" x14ac:dyDescent="0.25">
      <c r="A55" s="30"/>
      <c r="B55" s="6"/>
      <c r="C55" s="6"/>
      <c r="D55" s="7"/>
      <c r="E55" s="7"/>
      <c r="F55" s="7"/>
      <c r="G55" s="7"/>
      <c r="H55" s="7"/>
      <c r="I55" s="7"/>
      <c r="J55" s="29">
        <f t="shared" si="12"/>
        <v>0</v>
      </c>
      <c r="K55" s="30"/>
      <c r="L55" s="58"/>
      <c r="M55" s="66"/>
      <c r="N55" s="66"/>
      <c r="O55" s="66"/>
      <c r="P55" s="59"/>
      <c r="Q55" s="30"/>
    </row>
    <row r="56" spans="1:17" ht="10.5" customHeight="1" x14ac:dyDescent="0.25">
      <c r="A56" s="30"/>
      <c r="B56" s="6"/>
      <c r="C56" s="6"/>
      <c r="D56" s="7"/>
      <c r="E56" s="7"/>
      <c r="F56" s="7"/>
      <c r="G56" s="7"/>
      <c r="H56" s="7"/>
      <c r="I56" s="7"/>
      <c r="J56" s="29">
        <f t="shared" si="12"/>
        <v>0</v>
      </c>
      <c r="K56" s="30"/>
      <c r="L56" s="58"/>
      <c r="M56" s="66"/>
      <c r="N56" s="66"/>
      <c r="O56" s="66"/>
      <c r="P56" s="59"/>
      <c r="Q56" s="30"/>
    </row>
    <row r="57" spans="1:17" ht="10.5" customHeight="1" x14ac:dyDescent="0.25">
      <c r="A57" s="30"/>
      <c r="B57" s="6"/>
      <c r="C57" s="6"/>
      <c r="D57" s="7"/>
      <c r="E57" s="7"/>
      <c r="F57" s="7"/>
      <c r="G57" s="7"/>
      <c r="H57" s="7"/>
      <c r="I57" s="7"/>
      <c r="J57" s="29">
        <f t="shared" si="12"/>
        <v>0</v>
      </c>
      <c r="K57" s="30"/>
      <c r="L57" s="58"/>
      <c r="M57" s="66"/>
      <c r="N57" s="66"/>
      <c r="O57" s="66"/>
      <c r="P57" s="59"/>
      <c r="Q57" s="30"/>
    </row>
    <row r="58" spans="1:17" ht="10.5" customHeight="1" x14ac:dyDescent="0.25">
      <c r="A58" s="30"/>
      <c r="B58" s="6"/>
      <c r="C58" s="6"/>
      <c r="D58" s="7"/>
      <c r="E58" s="7"/>
      <c r="F58" s="7"/>
      <c r="G58" s="7"/>
      <c r="H58" s="7"/>
      <c r="I58" s="7"/>
      <c r="J58" s="29">
        <f t="shared" si="12"/>
        <v>0</v>
      </c>
      <c r="K58" s="30"/>
      <c r="L58" s="58"/>
      <c r="M58" s="66"/>
      <c r="N58" s="66"/>
      <c r="O58" s="66"/>
      <c r="P58" s="59"/>
      <c r="Q58" s="30"/>
    </row>
    <row r="59" spans="1:17" ht="10.5" customHeight="1" x14ac:dyDescent="0.25">
      <c r="A59" s="30"/>
      <c r="B59" s="6"/>
      <c r="C59" s="6"/>
      <c r="D59" s="7"/>
      <c r="E59" s="7"/>
      <c r="F59" s="7"/>
      <c r="G59" s="7"/>
      <c r="H59" s="7"/>
      <c r="I59" s="7"/>
      <c r="J59" s="29">
        <f t="shared" si="12"/>
        <v>0</v>
      </c>
      <c r="K59" s="30"/>
      <c r="L59" s="58"/>
      <c r="M59" s="66"/>
      <c r="N59" s="66"/>
      <c r="O59" s="66"/>
      <c r="P59" s="59"/>
      <c r="Q59" s="30"/>
    </row>
    <row r="60" spans="1:17" ht="10.5" customHeight="1" x14ac:dyDescent="0.25">
      <c r="A60" s="30"/>
      <c r="B60" s="6"/>
      <c r="C60" s="6"/>
      <c r="D60" s="7"/>
      <c r="E60" s="7"/>
      <c r="F60" s="7"/>
      <c r="G60" s="7"/>
      <c r="H60" s="7"/>
      <c r="I60" s="7"/>
      <c r="J60" s="29">
        <f t="shared" si="12"/>
        <v>0</v>
      </c>
      <c r="K60" s="30"/>
      <c r="L60" s="58"/>
      <c r="M60" s="66"/>
      <c r="N60" s="66"/>
      <c r="O60" s="66"/>
      <c r="P60" s="59"/>
      <c r="Q60" s="30"/>
    </row>
    <row r="61" spans="1:17" ht="10.5" customHeight="1" x14ac:dyDescent="0.25">
      <c r="A61" s="30"/>
      <c r="B61" s="6"/>
      <c r="C61" s="6"/>
      <c r="D61" s="7"/>
      <c r="E61" s="7"/>
      <c r="F61" s="7"/>
      <c r="G61" s="7"/>
      <c r="H61" s="7"/>
      <c r="I61" s="7"/>
      <c r="J61" s="29">
        <f t="shared" si="12"/>
        <v>0</v>
      </c>
      <c r="K61" s="30"/>
      <c r="L61" s="58"/>
      <c r="M61" s="66"/>
      <c r="N61" s="66"/>
      <c r="O61" s="66"/>
      <c r="P61" s="59"/>
      <c r="Q61" s="30"/>
    </row>
    <row r="62" spans="1:17" ht="10.5" customHeight="1" x14ac:dyDescent="0.25">
      <c r="A62" s="30"/>
      <c r="B62" s="6"/>
      <c r="C62" s="6"/>
      <c r="D62" s="7"/>
      <c r="E62" s="7"/>
      <c r="F62" s="7"/>
      <c r="G62" s="7"/>
      <c r="H62" s="7"/>
      <c r="I62" s="7"/>
      <c r="J62" s="29">
        <f t="shared" si="12"/>
        <v>0</v>
      </c>
      <c r="K62" s="30"/>
      <c r="L62" s="58"/>
      <c r="M62" s="66"/>
      <c r="N62" s="66"/>
      <c r="O62" s="66"/>
      <c r="P62" s="59"/>
      <c r="Q62" s="30"/>
    </row>
    <row r="63" spans="1:17" ht="10.5" customHeight="1" x14ac:dyDescent="0.25">
      <c r="A63" s="30"/>
      <c r="B63" s="6"/>
      <c r="C63" s="6"/>
      <c r="D63" s="7"/>
      <c r="E63" s="7"/>
      <c r="F63" s="7"/>
      <c r="G63" s="7"/>
      <c r="H63" s="7"/>
      <c r="I63" s="7"/>
      <c r="J63" s="29">
        <f t="shared" si="12"/>
        <v>0</v>
      </c>
      <c r="K63" s="30"/>
      <c r="L63" s="58"/>
      <c r="M63" s="66"/>
      <c r="N63" s="66"/>
      <c r="O63" s="66"/>
      <c r="P63" s="59"/>
      <c r="Q63" s="30"/>
    </row>
    <row r="64" spans="1:17" ht="10.5" customHeight="1" x14ac:dyDescent="0.25">
      <c r="A64" s="30"/>
      <c r="B64" s="6"/>
      <c r="C64" s="6"/>
      <c r="D64" s="7"/>
      <c r="E64" s="7"/>
      <c r="F64" s="7"/>
      <c r="G64" s="7"/>
      <c r="H64" s="7"/>
      <c r="I64" s="7"/>
      <c r="J64" s="29">
        <f t="shared" si="12"/>
        <v>0</v>
      </c>
      <c r="K64" s="30"/>
      <c r="L64" s="58"/>
      <c r="M64" s="66"/>
      <c r="N64" s="66"/>
      <c r="O64" s="66"/>
      <c r="P64" s="59"/>
      <c r="Q64" s="30"/>
    </row>
    <row r="65" spans="1:17" ht="10.5" customHeight="1" x14ac:dyDescent="0.25">
      <c r="A65" s="30"/>
      <c r="B65" s="6"/>
      <c r="C65" s="6"/>
      <c r="D65" s="7"/>
      <c r="E65" s="7"/>
      <c r="F65" s="7"/>
      <c r="G65" s="7"/>
      <c r="H65" s="7"/>
      <c r="I65" s="7"/>
      <c r="J65" s="29">
        <f t="shared" si="12"/>
        <v>0</v>
      </c>
      <c r="K65" s="30"/>
      <c r="L65" s="58"/>
      <c r="M65" s="66"/>
      <c r="N65" s="66"/>
      <c r="O65" s="66"/>
      <c r="P65" s="59"/>
      <c r="Q65" s="30"/>
    </row>
    <row r="66" spans="1:17" ht="10.5" customHeight="1" x14ac:dyDescent="0.25">
      <c r="A66" s="30"/>
      <c r="B66" s="6"/>
      <c r="C66" s="6"/>
      <c r="D66" s="7"/>
      <c r="E66" s="7"/>
      <c r="F66" s="7"/>
      <c r="G66" s="7"/>
      <c r="H66" s="7"/>
      <c r="I66" s="7"/>
      <c r="J66" s="29">
        <f t="shared" si="12"/>
        <v>0</v>
      </c>
      <c r="K66" s="30"/>
      <c r="L66" s="58"/>
      <c r="M66" s="66"/>
      <c r="N66" s="66"/>
      <c r="O66" s="66"/>
      <c r="P66" s="59"/>
      <c r="Q66" s="30"/>
    </row>
    <row r="67" spans="1:17" ht="10.5" customHeight="1" x14ac:dyDescent="0.25">
      <c r="A67" s="30"/>
      <c r="B67" s="6"/>
      <c r="C67" s="6"/>
      <c r="D67" s="7"/>
      <c r="E67" s="7"/>
      <c r="F67" s="7"/>
      <c r="G67" s="7"/>
      <c r="H67" s="7"/>
      <c r="I67" s="7"/>
      <c r="J67" s="29">
        <f t="shared" si="12"/>
        <v>0</v>
      </c>
      <c r="K67" s="30"/>
      <c r="L67" s="58"/>
      <c r="M67" s="66"/>
      <c r="N67" s="66"/>
      <c r="O67" s="66"/>
      <c r="P67" s="59"/>
      <c r="Q67" s="30"/>
    </row>
    <row r="68" spans="1:17" ht="10.5" customHeight="1" x14ac:dyDescent="0.25">
      <c r="A68" s="30"/>
      <c r="B68" s="6"/>
      <c r="C68" s="6"/>
      <c r="D68" s="7"/>
      <c r="E68" s="7"/>
      <c r="F68" s="7"/>
      <c r="G68" s="7"/>
      <c r="H68" s="7"/>
      <c r="I68" s="7"/>
      <c r="J68" s="29">
        <f t="shared" si="12"/>
        <v>0</v>
      </c>
      <c r="K68" s="30"/>
      <c r="L68" s="58"/>
      <c r="M68" s="66"/>
      <c r="N68" s="66"/>
      <c r="O68" s="66"/>
      <c r="P68" s="59"/>
      <c r="Q68" s="30"/>
    </row>
    <row r="69" spans="1:17" ht="10.5" customHeight="1" x14ac:dyDescent="0.25">
      <c r="A69" s="30"/>
      <c r="B69" s="6"/>
      <c r="C69" s="6"/>
      <c r="D69" s="7"/>
      <c r="E69" s="7"/>
      <c r="F69" s="7"/>
      <c r="G69" s="7"/>
      <c r="H69" s="7"/>
      <c r="I69" s="7"/>
      <c r="J69" s="29">
        <f t="shared" si="12"/>
        <v>0</v>
      </c>
      <c r="K69" s="30"/>
      <c r="L69" s="58"/>
      <c r="M69" s="66"/>
      <c r="N69" s="66"/>
      <c r="O69" s="66"/>
      <c r="P69" s="59"/>
      <c r="Q69" s="30"/>
    </row>
    <row r="70" spans="1:17" ht="10.5" customHeight="1" x14ac:dyDescent="0.25">
      <c r="A70" s="30"/>
      <c r="B70" s="6"/>
      <c r="C70" s="6"/>
      <c r="D70" s="7"/>
      <c r="E70" s="7"/>
      <c r="F70" s="7"/>
      <c r="G70" s="7"/>
      <c r="H70" s="7"/>
      <c r="I70" s="7"/>
      <c r="J70" s="29">
        <f t="shared" si="12"/>
        <v>0</v>
      </c>
      <c r="K70" s="30"/>
      <c r="L70" s="58"/>
      <c r="M70" s="66"/>
      <c r="N70" s="66"/>
      <c r="O70" s="66"/>
      <c r="P70" s="59"/>
      <c r="Q70" s="30"/>
    </row>
    <row r="71" spans="1:17" ht="10.5" customHeight="1" x14ac:dyDescent="0.25">
      <c r="A71" s="30"/>
      <c r="B71" s="6"/>
      <c r="C71" s="6"/>
      <c r="D71" s="7"/>
      <c r="E71" s="7"/>
      <c r="F71" s="7"/>
      <c r="G71" s="7"/>
      <c r="H71" s="7"/>
      <c r="I71" s="7"/>
      <c r="J71" s="29">
        <f t="shared" si="12"/>
        <v>0</v>
      </c>
      <c r="K71" s="30"/>
      <c r="L71" s="58"/>
      <c r="M71" s="66"/>
      <c r="N71" s="66"/>
      <c r="O71" s="66"/>
      <c r="P71" s="59"/>
      <c r="Q71" s="30"/>
    </row>
    <row r="72" spans="1:17" ht="10.5" customHeight="1" x14ac:dyDescent="0.25">
      <c r="A72" s="30"/>
      <c r="B72" s="6"/>
      <c r="C72" s="6"/>
      <c r="D72" s="7"/>
      <c r="E72" s="7"/>
      <c r="F72" s="7"/>
      <c r="G72" s="7"/>
      <c r="H72" s="7"/>
      <c r="I72" s="7"/>
      <c r="J72" s="29">
        <f t="shared" si="12"/>
        <v>0</v>
      </c>
      <c r="K72" s="30"/>
      <c r="L72" s="58"/>
      <c r="M72" s="66"/>
      <c r="N72" s="66"/>
      <c r="O72" s="66"/>
      <c r="P72" s="59"/>
      <c r="Q72" s="30"/>
    </row>
    <row r="73" spans="1:17" ht="10.5" customHeight="1" x14ac:dyDescent="0.25">
      <c r="A73" s="30"/>
      <c r="B73" s="6"/>
      <c r="C73" s="6"/>
      <c r="D73" s="7"/>
      <c r="E73" s="7"/>
      <c r="F73" s="7"/>
      <c r="G73" s="7"/>
      <c r="H73" s="7"/>
      <c r="I73" s="7"/>
      <c r="J73" s="29">
        <f t="shared" si="12"/>
        <v>0</v>
      </c>
      <c r="K73" s="30"/>
      <c r="L73" s="58"/>
      <c r="M73" s="66"/>
      <c r="N73" s="66"/>
      <c r="O73" s="66"/>
      <c r="P73" s="59"/>
      <c r="Q73" s="30"/>
    </row>
    <row r="74" spans="1:17" x14ac:dyDescent="0.25">
      <c r="A74" s="30"/>
      <c r="B74" s="38" t="s">
        <v>178</v>
      </c>
      <c r="C74" s="39" t="str">
        <f>IFERROR(SUM(C53:C73)/$J42,"-")</f>
        <v>-</v>
      </c>
      <c r="D74" s="39" t="str">
        <f>IFERROR(SUM(D53:D73)/$J43,"-")</f>
        <v>-</v>
      </c>
      <c r="E74" s="39" t="str">
        <f>IFERROR(SUM(E53:E73)/$J44,"-")</f>
        <v>-</v>
      </c>
      <c r="F74" s="39" t="str">
        <f>IFERROR(SUM(F53:F73)/$J45,"-")</f>
        <v>-</v>
      </c>
      <c r="G74" s="39" t="str">
        <f>IFERROR(SUM(G53:G73)/$J46,"-")</f>
        <v>-</v>
      </c>
      <c r="H74" s="39" t="str">
        <f>IFERROR(SUM(H53:H73)/$J47,"-")</f>
        <v>-</v>
      </c>
      <c r="I74" s="39" t="str">
        <f>IFERROR(SUM(I53:I73)/$J48,"-")</f>
        <v>-</v>
      </c>
      <c r="J74" s="39" t="str">
        <f>IFERROR(SUM(J53:J73)/$J50,"-")</f>
        <v>-</v>
      </c>
      <c r="K74" s="30"/>
      <c r="L74" s="30"/>
      <c r="M74" s="30"/>
      <c r="N74" s="30"/>
      <c r="O74" s="30"/>
      <c r="P74" s="30"/>
      <c r="Q74" s="30"/>
    </row>
    <row r="75" spans="1:17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</row>
  </sheetData>
  <mergeCells count="76">
    <mergeCell ref="L3:P3"/>
    <mergeCell ref="L4:P4"/>
    <mergeCell ref="L5:P5"/>
    <mergeCell ref="L7:P7"/>
    <mergeCell ref="L8:P8"/>
    <mergeCell ref="L17:P17"/>
    <mergeCell ref="L26:P26"/>
    <mergeCell ref="L27:P27"/>
    <mergeCell ref="L28:P28"/>
    <mergeCell ref="L18:P18"/>
    <mergeCell ref="L19:P19"/>
    <mergeCell ref="L22:P22"/>
    <mergeCell ref="L16:P16"/>
    <mergeCell ref="G7:I7"/>
    <mergeCell ref="G8:I8"/>
    <mergeCell ref="C7:E7"/>
    <mergeCell ref="C8:E8"/>
    <mergeCell ref="C9:E9"/>
    <mergeCell ref="C16:E16"/>
    <mergeCell ref="C11:E11"/>
    <mergeCell ref="C12:E12"/>
    <mergeCell ref="C13:E13"/>
    <mergeCell ref="C14:E14"/>
    <mergeCell ref="L9:P9"/>
    <mergeCell ref="L11:P11"/>
    <mergeCell ref="L12:P12"/>
    <mergeCell ref="L13:P13"/>
    <mergeCell ref="L14:P14"/>
    <mergeCell ref="C17:E17"/>
    <mergeCell ref="C18:E18"/>
    <mergeCell ref="C19:E19"/>
    <mergeCell ref="C22:E22"/>
    <mergeCell ref="L46:P46"/>
    <mergeCell ref="L34:P34"/>
    <mergeCell ref="C20:E20"/>
    <mergeCell ref="L20:P20"/>
    <mergeCell ref="L38:P38"/>
    <mergeCell ref="L39:P39"/>
    <mergeCell ref="L40:P40"/>
    <mergeCell ref="L23:P23"/>
    <mergeCell ref="L24:P24"/>
    <mergeCell ref="L31:P31"/>
    <mergeCell ref="L32:P32"/>
    <mergeCell ref="L33:P33"/>
    <mergeCell ref="C23:E23"/>
    <mergeCell ref="C24:E24"/>
    <mergeCell ref="L41:P41"/>
    <mergeCell ref="L42:P42"/>
    <mergeCell ref="L43:P43"/>
    <mergeCell ref="L44:P44"/>
    <mergeCell ref="L45:P45"/>
    <mergeCell ref="L47:P47"/>
    <mergeCell ref="L48:P48"/>
    <mergeCell ref="L49:P49"/>
    <mergeCell ref="L52:P52"/>
    <mergeCell ref="L53:P53"/>
    <mergeCell ref="L65:P65"/>
    <mergeCell ref="L54:P54"/>
    <mergeCell ref="L55:P55"/>
    <mergeCell ref="L56:P56"/>
    <mergeCell ref="L57:P57"/>
    <mergeCell ref="L58:P58"/>
    <mergeCell ref="L59:P59"/>
    <mergeCell ref="L60:P60"/>
    <mergeCell ref="L61:P61"/>
    <mergeCell ref="L62:P62"/>
    <mergeCell ref="L63:P63"/>
    <mergeCell ref="L64:P64"/>
    <mergeCell ref="L72:P72"/>
    <mergeCell ref="L73:P73"/>
    <mergeCell ref="L66:P66"/>
    <mergeCell ref="L67:P67"/>
    <mergeCell ref="L68:P68"/>
    <mergeCell ref="L69:P69"/>
    <mergeCell ref="L70:P70"/>
    <mergeCell ref="L71:P71"/>
  </mergeCells>
  <phoneticPr fontId="1" type="noConversion"/>
  <pageMargins left="0.7" right="0.7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4DE9-A27E-4495-AE26-C6A6CBCC091E}">
  <dimension ref="A1:V27"/>
  <sheetViews>
    <sheetView zoomScaleNormal="100" workbookViewId="0">
      <selection activeCell="G36" sqref="G36"/>
    </sheetView>
  </sheetViews>
  <sheetFormatPr defaultRowHeight="15" x14ac:dyDescent="0.25"/>
  <cols>
    <col min="1" max="5" width="9.140625" style="19"/>
    <col min="6" max="7" width="13.28515625" style="19" customWidth="1"/>
    <col min="8" max="15" width="9.140625" style="19"/>
    <col min="16" max="16" width="4.28515625" style="19" customWidth="1"/>
    <col min="17" max="16384" width="9.140625" style="19"/>
  </cols>
  <sheetData>
    <row r="1" spans="1:22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17.25" x14ac:dyDescent="0.3">
      <c r="A2" s="30"/>
      <c r="B2" s="41" t="s">
        <v>118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x14ac:dyDescent="0.25">
      <c r="A3" s="30"/>
      <c r="B3" s="33" t="s">
        <v>63</v>
      </c>
      <c r="C3" s="31"/>
      <c r="D3" s="31"/>
      <c r="E3" s="31"/>
      <c r="F3" s="31"/>
      <c r="G3" s="31"/>
      <c r="H3" s="31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25.5" x14ac:dyDescent="0.25">
      <c r="A4" s="30"/>
      <c r="B4" s="60" t="s">
        <v>34</v>
      </c>
      <c r="C4" s="60"/>
      <c r="D4" s="60"/>
      <c r="E4" s="60"/>
      <c r="F4" s="22" t="s">
        <v>35</v>
      </c>
      <c r="G4" s="22" t="s">
        <v>36</v>
      </c>
      <c r="H4" s="22" t="s">
        <v>37</v>
      </c>
      <c r="I4" s="22" t="s">
        <v>38</v>
      </c>
      <c r="J4" s="22" t="s">
        <v>39</v>
      </c>
      <c r="K4" s="22" t="s">
        <v>40</v>
      </c>
      <c r="L4" s="22" t="s">
        <v>41</v>
      </c>
      <c r="M4" s="22" t="s">
        <v>42</v>
      </c>
      <c r="N4" s="22" t="s">
        <v>43</v>
      </c>
      <c r="O4" s="23" t="s">
        <v>28</v>
      </c>
      <c r="P4" s="30"/>
      <c r="Q4" s="60" t="s">
        <v>30</v>
      </c>
      <c r="R4" s="60"/>
      <c r="S4" s="60"/>
      <c r="T4" s="60"/>
      <c r="U4" s="60"/>
      <c r="V4" s="30"/>
    </row>
    <row r="5" spans="1:22" ht="10.5" customHeight="1" x14ac:dyDescent="0.25">
      <c r="A5" s="30"/>
      <c r="B5" s="62"/>
      <c r="C5" s="62"/>
      <c r="D5" s="62"/>
      <c r="E5" s="62"/>
      <c r="F5" s="6"/>
      <c r="G5" s="6"/>
      <c r="H5" s="6"/>
      <c r="I5" s="7"/>
      <c r="J5" s="7"/>
      <c r="K5" s="7"/>
      <c r="L5" s="7"/>
      <c r="M5" s="7"/>
      <c r="N5" s="7"/>
      <c r="O5" s="10">
        <f>IFERROR(G5*(H5+I5+J5+K5+L5+M5+N5)," ")</f>
        <v>0</v>
      </c>
      <c r="P5" s="30"/>
      <c r="Q5" s="58"/>
      <c r="R5" s="66"/>
      <c r="S5" s="66"/>
      <c r="T5" s="66"/>
      <c r="U5" s="59"/>
      <c r="V5" s="30"/>
    </row>
    <row r="6" spans="1:22" ht="10.5" customHeight="1" x14ac:dyDescent="0.25">
      <c r="A6" s="30"/>
      <c r="B6" s="62"/>
      <c r="C6" s="62"/>
      <c r="D6" s="62"/>
      <c r="E6" s="62"/>
      <c r="F6" s="6"/>
      <c r="G6" s="6"/>
      <c r="H6" s="6"/>
      <c r="I6" s="7"/>
      <c r="J6" s="7"/>
      <c r="K6" s="7"/>
      <c r="L6" s="7"/>
      <c r="M6" s="7"/>
      <c r="N6" s="7"/>
      <c r="O6" s="10">
        <f t="shared" ref="O6:O25" si="0">IFERROR(G6*(H6+I6+J6+K6+L6+M6+N6)," ")</f>
        <v>0</v>
      </c>
      <c r="P6" s="30"/>
      <c r="Q6" s="58"/>
      <c r="R6" s="66"/>
      <c r="S6" s="66"/>
      <c r="T6" s="66"/>
      <c r="U6" s="59"/>
      <c r="V6" s="30"/>
    </row>
    <row r="7" spans="1:22" ht="10.5" customHeight="1" x14ac:dyDescent="0.25">
      <c r="A7" s="30"/>
      <c r="B7" s="62"/>
      <c r="C7" s="62"/>
      <c r="D7" s="62"/>
      <c r="E7" s="62"/>
      <c r="F7" s="6"/>
      <c r="G7" s="6"/>
      <c r="H7" s="6"/>
      <c r="I7" s="7"/>
      <c r="J7" s="7"/>
      <c r="K7" s="7"/>
      <c r="L7" s="7"/>
      <c r="M7" s="7"/>
      <c r="N7" s="7"/>
      <c r="O7" s="10">
        <f t="shared" si="0"/>
        <v>0</v>
      </c>
      <c r="P7" s="30"/>
      <c r="Q7" s="58"/>
      <c r="R7" s="66"/>
      <c r="S7" s="66"/>
      <c r="T7" s="66"/>
      <c r="U7" s="59"/>
      <c r="V7" s="30"/>
    </row>
    <row r="8" spans="1:22" ht="10.5" customHeight="1" x14ac:dyDescent="0.25">
      <c r="A8" s="30"/>
      <c r="B8" s="62"/>
      <c r="C8" s="62"/>
      <c r="D8" s="62"/>
      <c r="E8" s="62"/>
      <c r="F8" s="6"/>
      <c r="G8" s="6"/>
      <c r="H8" s="6"/>
      <c r="I8" s="7"/>
      <c r="J8" s="7"/>
      <c r="K8" s="7"/>
      <c r="L8" s="7"/>
      <c r="M8" s="7"/>
      <c r="N8" s="7"/>
      <c r="O8" s="10">
        <f t="shared" si="0"/>
        <v>0</v>
      </c>
      <c r="P8" s="30"/>
      <c r="Q8" s="58"/>
      <c r="R8" s="66"/>
      <c r="S8" s="66"/>
      <c r="T8" s="66"/>
      <c r="U8" s="59"/>
      <c r="V8" s="30"/>
    </row>
    <row r="9" spans="1:22" ht="10.5" customHeight="1" x14ac:dyDescent="0.25">
      <c r="A9" s="30"/>
      <c r="B9" s="62"/>
      <c r="C9" s="62"/>
      <c r="D9" s="62"/>
      <c r="E9" s="62"/>
      <c r="F9" s="6"/>
      <c r="G9" s="6"/>
      <c r="H9" s="6"/>
      <c r="I9" s="7"/>
      <c r="J9" s="7"/>
      <c r="K9" s="7"/>
      <c r="L9" s="7"/>
      <c r="M9" s="7"/>
      <c r="N9" s="7"/>
      <c r="O9" s="10">
        <f t="shared" si="0"/>
        <v>0</v>
      </c>
      <c r="P9" s="30"/>
      <c r="Q9" s="58"/>
      <c r="R9" s="66"/>
      <c r="S9" s="66"/>
      <c r="T9" s="66"/>
      <c r="U9" s="59"/>
      <c r="V9" s="30"/>
    </row>
    <row r="10" spans="1:22" ht="10.5" customHeight="1" x14ac:dyDescent="0.25">
      <c r="A10" s="30"/>
      <c r="B10" s="62"/>
      <c r="C10" s="62"/>
      <c r="D10" s="62"/>
      <c r="E10" s="62"/>
      <c r="F10" s="6"/>
      <c r="G10" s="6"/>
      <c r="H10" s="6"/>
      <c r="I10" s="7"/>
      <c r="J10" s="7"/>
      <c r="K10" s="7"/>
      <c r="L10" s="7"/>
      <c r="M10" s="7"/>
      <c r="N10" s="7"/>
      <c r="O10" s="10">
        <f t="shared" si="0"/>
        <v>0</v>
      </c>
      <c r="P10" s="30"/>
      <c r="Q10" s="58"/>
      <c r="R10" s="66"/>
      <c r="S10" s="66"/>
      <c r="T10" s="66"/>
      <c r="U10" s="59"/>
      <c r="V10" s="30"/>
    </row>
    <row r="11" spans="1:22" ht="10.5" customHeight="1" x14ac:dyDescent="0.25">
      <c r="A11" s="30"/>
      <c r="B11" s="62"/>
      <c r="C11" s="62"/>
      <c r="D11" s="62"/>
      <c r="E11" s="62"/>
      <c r="F11" s="6"/>
      <c r="G11" s="6"/>
      <c r="H11" s="6"/>
      <c r="I11" s="7"/>
      <c r="J11" s="7"/>
      <c r="K11" s="7"/>
      <c r="L11" s="7"/>
      <c r="M11" s="7"/>
      <c r="N11" s="7"/>
      <c r="O11" s="10">
        <f t="shared" si="0"/>
        <v>0</v>
      </c>
      <c r="P11" s="30"/>
      <c r="Q11" s="58"/>
      <c r="R11" s="66"/>
      <c r="S11" s="66"/>
      <c r="T11" s="66"/>
      <c r="U11" s="59"/>
      <c r="V11" s="30"/>
    </row>
    <row r="12" spans="1:22" ht="10.5" customHeight="1" x14ac:dyDescent="0.25">
      <c r="A12" s="30"/>
      <c r="B12" s="62"/>
      <c r="C12" s="62"/>
      <c r="D12" s="62"/>
      <c r="E12" s="62"/>
      <c r="F12" s="6"/>
      <c r="G12" s="6"/>
      <c r="H12" s="6"/>
      <c r="I12" s="7"/>
      <c r="J12" s="7"/>
      <c r="K12" s="7"/>
      <c r="L12" s="7"/>
      <c r="M12" s="7"/>
      <c r="N12" s="7"/>
      <c r="O12" s="10">
        <f t="shared" si="0"/>
        <v>0</v>
      </c>
      <c r="P12" s="30"/>
      <c r="Q12" s="58"/>
      <c r="R12" s="66"/>
      <c r="S12" s="66"/>
      <c r="T12" s="66"/>
      <c r="U12" s="59"/>
      <c r="V12" s="30"/>
    </row>
    <row r="13" spans="1:22" ht="10.5" customHeight="1" x14ac:dyDescent="0.25">
      <c r="A13" s="30"/>
      <c r="B13" s="62"/>
      <c r="C13" s="62"/>
      <c r="D13" s="62"/>
      <c r="E13" s="62"/>
      <c r="F13" s="6"/>
      <c r="G13" s="6"/>
      <c r="H13" s="6"/>
      <c r="I13" s="7"/>
      <c r="J13" s="7"/>
      <c r="K13" s="7"/>
      <c r="L13" s="7"/>
      <c r="M13" s="7"/>
      <c r="N13" s="7"/>
      <c r="O13" s="10">
        <f t="shared" si="0"/>
        <v>0</v>
      </c>
      <c r="P13" s="30"/>
      <c r="Q13" s="58"/>
      <c r="R13" s="66"/>
      <c r="S13" s="66"/>
      <c r="T13" s="66"/>
      <c r="U13" s="59"/>
      <c r="V13" s="30"/>
    </row>
    <row r="14" spans="1:22" ht="10.5" customHeight="1" x14ac:dyDescent="0.25">
      <c r="A14" s="30"/>
      <c r="B14" s="62"/>
      <c r="C14" s="62"/>
      <c r="D14" s="62"/>
      <c r="E14" s="62"/>
      <c r="F14" s="6"/>
      <c r="G14" s="6"/>
      <c r="H14" s="6"/>
      <c r="I14" s="7"/>
      <c r="J14" s="7"/>
      <c r="K14" s="7"/>
      <c r="L14" s="7"/>
      <c r="M14" s="7"/>
      <c r="N14" s="7"/>
      <c r="O14" s="10">
        <f t="shared" si="0"/>
        <v>0</v>
      </c>
      <c r="P14" s="30"/>
      <c r="Q14" s="58"/>
      <c r="R14" s="66"/>
      <c r="S14" s="66"/>
      <c r="T14" s="66"/>
      <c r="U14" s="59"/>
      <c r="V14" s="30"/>
    </row>
    <row r="15" spans="1:22" ht="10.5" customHeight="1" x14ac:dyDescent="0.25">
      <c r="A15" s="30"/>
      <c r="B15" s="62"/>
      <c r="C15" s="62"/>
      <c r="D15" s="62"/>
      <c r="E15" s="62"/>
      <c r="F15" s="6"/>
      <c r="G15" s="6"/>
      <c r="H15" s="6"/>
      <c r="I15" s="7"/>
      <c r="J15" s="7"/>
      <c r="K15" s="7"/>
      <c r="L15" s="7"/>
      <c r="M15" s="7"/>
      <c r="N15" s="7"/>
      <c r="O15" s="10">
        <f t="shared" si="0"/>
        <v>0</v>
      </c>
      <c r="P15" s="30"/>
      <c r="Q15" s="58"/>
      <c r="R15" s="66"/>
      <c r="S15" s="66"/>
      <c r="T15" s="66"/>
      <c r="U15" s="59"/>
      <c r="V15" s="30"/>
    </row>
    <row r="16" spans="1:22" ht="10.5" customHeight="1" x14ac:dyDescent="0.25">
      <c r="A16" s="30"/>
      <c r="B16" s="62"/>
      <c r="C16" s="62"/>
      <c r="D16" s="62"/>
      <c r="E16" s="62"/>
      <c r="F16" s="6"/>
      <c r="G16" s="6"/>
      <c r="H16" s="6"/>
      <c r="I16" s="7"/>
      <c r="J16" s="7"/>
      <c r="K16" s="7"/>
      <c r="L16" s="7"/>
      <c r="M16" s="7"/>
      <c r="N16" s="7"/>
      <c r="O16" s="10">
        <f t="shared" si="0"/>
        <v>0</v>
      </c>
      <c r="P16" s="30"/>
      <c r="Q16" s="58"/>
      <c r="R16" s="66"/>
      <c r="S16" s="66"/>
      <c r="T16" s="66"/>
      <c r="U16" s="59"/>
      <c r="V16" s="30"/>
    </row>
    <row r="17" spans="1:22" ht="10.5" customHeight="1" x14ac:dyDescent="0.25">
      <c r="A17" s="30"/>
      <c r="B17" s="62"/>
      <c r="C17" s="62"/>
      <c r="D17" s="62"/>
      <c r="E17" s="62"/>
      <c r="F17" s="6"/>
      <c r="G17" s="6"/>
      <c r="H17" s="6"/>
      <c r="I17" s="7"/>
      <c r="J17" s="7"/>
      <c r="K17" s="7"/>
      <c r="L17" s="7"/>
      <c r="M17" s="7"/>
      <c r="N17" s="7"/>
      <c r="O17" s="10">
        <f t="shared" si="0"/>
        <v>0</v>
      </c>
      <c r="P17" s="30"/>
      <c r="Q17" s="58"/>
      <c r="R17" s="66"/>
      <c r="S17" s="66"/>
      <c r="T17" s="66"/>
      <c r="U17" s="59"/>
      <c r="V17" s="30"/>
    </row>
    <row r="18" spans="1:22" ht="10.5" customHeight="1" x14ac:dyDescent="0.25">
      <c r="A18" s="30"/>
      <c r="B18" s="62"/>
      <c r="C18" s="62"/>
      <c r="D18" s="62"/>
      <c r="E18" s="62"/>
      <c r="F18" s="6"/>
      <c r="G18" s="6"/>
      <c r="H18" s="6"/>
      <c r="I18" s="7"/>
      <c r="J18" s="7"/>
      <c r="K18" s="7"/>
      <c r="L18" s="7"/>
      <c r="M18" s="7"/>
      <c r="N18" s="7"/>
      <c r="O18" s="10">
        <f t="shared" si="0"/>
        <v>0</v>
      </c>
      <c r="P18" s="30"/>
      <c r="Q18" s="58"/>
      <c r="R18" s="66"/>
      <c r="S18" s="66"/>
      <c r="T18" s="66"/>
      <c r="U18" s="59"/>
      <c r="V18" s="30"/>
    </row>
    <row r="19" spans="1:22" ht="10.5" customHeight="1" x14ac:dyDescent="0.25">
      <c r="A19" s="30"/>
      <c r="B19" s="62"/>
      <c r="C19" s="62"/>
      <c r="D19" s="62"/>
      <c r="E19" s="62"/>
      <c r="F19" s="6"/>
      <c r="G19" s="6"/>
      <c r="H19" s="6"/>
      <c r="I19" s="7"/>
      <c r="J19" s="7"/>
      <c r="K19" s="7"/>
      <c r="L19" s="7"/>
      <c r="M19" s="7"/>
      <c r="N19" s="7"/>
      <c r="O19" s="10">
        <f t="shared" si="0"/>
        <v>0</v>
      </c>
      <c r="P19" s="30"/>
      <c r="Q19" s="58"/>
      <c r="R19" s="66"/>
      <c r="S19" s="66"/>
      <c r="T19" s="66"/>
      <c r="U19" s="59"/>
      <c r="V19" s="30"/>
    </row>
    <row r="20" spans="1:22" ht="10.5" customHeight="1" x14ac:dyDescent="0.25">
      <c r="A20" s="30"/>
      <c r="B20" s="62"/>
      <c r="C20" s="62"/>
      <c r="D20" s="62"/>
      <c r="E20" s="62"/>
      <c r="F20" s="6"/>
      <c r="G20" s="6"/>
      <c r="H20" s="6"/>
      <c r="I20" s="7"/>
      <c r="J20" s="7"/>
      <c r="K20" s="7"/>
      <c r="L20" s="7"/>
      <c r="M20" s="7"/>
      <c r="N20" s="7"/>
      <c r="O20" s="10">
        <f t="shared" si="0"/>
        <v>0</v>
      </c>
      <c r="P20" s="30"/>
      <c r="Q20" s="58"/>
      <c r="R20" s="66"/>
      <c r="S20" s="66"/>
      <c r="T20" s="66"/>
      <c r="U20" s="59"/>
      <c r="V20" s="30"/>
    </row>
    <row r="21" spans="1:22" ht="10.5" customHeight="1" x14ac:dyDescent="0.25">
      <c r="A21" s="30"/>
      <c r="B21" s="62"/>
      <c r="C21" s="62"/>
      <c r="D21" s="62"/>
      <c r="E21" s="62"/>
      <c r="F21" s="6"/>
      <c r="G21" s="6"/>
      <c r="H21" s="6"/>
      <c r="I21" s="7"/>
      <c r="J21" s="7"/>
      <c r="K21" s="7"/>
      <c r="L21" s="7"/>
      <c r="M21" s="7"/>
      <c r="N21" s="7"/>
      <c r="O21" s="10">
        <f t="shared" si="0"/>
        <v>0</v>
      </c>
      <c r="P21" s="30"/>
      <c r="Q21" s="58"/>
      <c r="R21" s="66"/>
      <c r="S21" s="66"/>
      <c r="T21" s="66"/>
      <c r="U21" s="59"/>
      <c r="V21" s="30"/>
    </row>
    <row r="22" spans="1:22" ht="10.5" customHeight="1" x14ac:dyDescent="0.25">
      <c r="A22" s="30"/>
      <c r="B22" s="62"/>
      <c r="C22" s="62"/>
      <c r="D22" s="62"/>
      <c r="E22" s="62"/>
      <c r="F22" s="6"/>
      <c r="G22" s="6"/>
      <c r="H22" s="6"/>
      <c r="I22" s="7"/>
      <c r="J22" s="7"/>
      <c r="K22" s="7"/>
      <c r="L22" s="7"/>
      <c r="M22" s="7"/>
      <c r="N22" s="7"/>
      <c r="O22" s="10">
        <f t="shared" si="0"/>
        <v>0</v>
      </c>
      <c r="P22" s="30"/>
      <c r="Q22" s="58"/>
      <c r="R22" s="66"/>
      <c r="S22" s="66"/>
      <c r="T22" s="66"/>
      <c r="U22" s="59"/>
      <c r="V22" s="30"/>
    </row>
    <row r="23" spans="1:22" ht="10.5" customHeight="1" x14ac:dyDescent="0.25">
      <c r="A23" s="30"/>
      <c r="B23" s="62"/>
      <c r="C23" s="62"/>
      <c r="D23" s="62"/>
      <c r="E23" s="62"/>
      <c r="F23" s="6"/>
      <c r="G23" s="6"/>
      <c r="H23" s="6"/>
      <c r="I23" s="7"/>
      <c r="J23" s="7"/>
      <c r="K23" s="7"/>
      <c r="L23" s="7"/>
      <c r="M23" s="7"/>
      <c r="N23" s="7"/>
      <c r="O23" s="10">
        <f t="shared" si="0"/>
        <v>0</v>
      </c>
      <c r="P23" s="30"/>
      <c r="Q23" s="58"/>
      <c r="R23" s="66"/>
      <c r="S23" s="66"/>
      <c r="T23" s="66"/>
      <c r="U23" s="59"/>
      <c r="V23" s="30"/>
    </row>
    <row r="24" spans="1:22" ht="10.5" customHeight="1" x14ac:dyDescent="0.25">
      <c r="A24" s="30"/>
      <c r="B24" s="62"/>
      <c r="C24" s="62"/>
      <c r="D24" s="62"/>
      <c r="E24" s="62"/>
      <c r="F24" s="6"/>
      <c r="G24" s="6"/>
      <c r="H24" s="6"/>
      <c r="I24" s="7"/>
      <c r="J24" s="7"/>
      <c r="K24" s="7"/>
      <c r="L24" s="7"/>
      <c r="M24" s="7"/>
      <c r="N24" s="7"/>
      <c r="O24" s="10">
        <f t="shared" si="0"/>
        <v>0</v>
      </c>
      <c r="P24" s="30"/>
      <c r="Q24" s="58"/>
      <c r="R24" s="66"/>
      <c r="S24" s="66"/>
      <c r="T24" s="66"/>
      <c r="U24" s="59"/>
      <c r="V24" s="30"/>
    </row>
    <row r="25" spans="1:22" ht="10.5" customHeight="1" x14ac:dyDescent="0.25">
      <c r="A25" s="30"/>
      <c r="B25" s="62"/>
      <c r="C25" s="62"/>
      <c r="D25" s="62"/>
      <c r="E25" s="62"/>
      <c r="F25" s="6"/>
      <c r="G25" s="6"/>
      <c r="H25" s="6"/>
      <c r="I25" s="7"/>
      <c r="J25" s="7"/>
      <c r="K25" s="7"/>
      <c r="L25" s="7"/>
      <c r="M25" s="7"/>
      <c r="N25" s="7"/>
      <c r="O25" s="10">
        <f t="shared" si="0"/>
        <v>0</v>
      </c>
      <c r="P25" s="30"/>
      <c r="Q25" s="58"/>
      <c r="R25" s="66"/>
      <c r="S25" s="66"/>
      <c r="T25" s="66"/>
      <c r="U25" s="59"/>
      <c r="V25" s="30"/>
    </row>
    <row r="26" spans="1:22" x14ac:dyDescent="0.25">
      <c r="A26" s="30"/>
      <c r="B26" s="31"/>
      <c r="C26" s="31"/>
      <c r="D26" s="31"/>
      <c r="E26" s="31"/>
      <c r="F26" s="64" t="s">
        <v>15</v>
      </c>
      <c r="G26" s="64"/>
      <c r="H26" s="10">
        <f>SUM(H5:H25)</f>
        <v>0</v>
      </c>
      <c r="I26" s="10">
        <f t="shared" ref="I26:N26" si="1">SUM(I5:I25)</f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>SUM(O5:O25)</f>
        <v>0</v>
      </c>
      <c r="P26" s="30"/>
      <c r="Q26" s="30"/>
      <c r="R26" s="30"/>
      <c r="S26" s="30"/>
      <c r="T26" s="30"/>
      <c r="U26" s="30"/>
      <c r="V26" s="30"/>
    </row>
    <row r="27" spans="1:22" x14ac:dyDescent="0.25">
      <c r="A27" s="30"/>
      <c r="B27" s="30"/>
      <c r="C27" s="30"/>
      <c r="D27" s="30"/>
      <c r="E27" s="30"/>
      <c r="F27" s="64" t="s">
        <v>127</v>
      </c>
      <c r="G27" s="64"/>
      <c r="H27" s="30" t="str">
        <f>IFERROR(H26/Overview!C34,"-")</f>
        <v>-</v>
      </c>
      <c r="I27" s="30" t="str">
        <f>IFERROR(I26/Overview!D34,"-")</f>
        <v>-</v>
      </c>
      <c r="J27" s="30" t="str">
        <f>IFERROR(J26/Overview!E34,"-")</f>
        <v>-</v>
      </c>
      <c r="K27" s="30" t="str">
        <f>IFERROR(K26/Overview!F34,"-")</f>
        <v>-</v>
      </c>
      <c r="L27" s="30" t="str">
        <f>IFERROR(L26/Overview!G34,"-")</f>
        <v>-</v>
      </c>
      <c r="M27" s="30" t="str">
        <f>IFERROR(M26/Overview!H34,"-")</f>
        <v>-</v>
      </c>
      <c r="N27" s="30" t="str">
        <f>IFERROR(N26/Overview!I34,"-")</f>
        <v>-</v>
      </c>
      <c r="O27" s="30" t="str">
        <f>IFERROR(O26/Overview!J34,"-")</f>
        <v>-</v>
      </c>
      <c r="P27" s="30"/>
      <c r="Q27" s="30"/>
      <c r="R27" s="30"/>
      <c r="S27" s="30"/>
      <c r="T27" s="30"/>
      <c r="U27" s="30"/>
      <c r="V27" s="30"/>
    </row>
  </sheetData>
  <mergeCells count="46">
    <mergeCell ref="F27:G27"/>
    <mergeCell ref="B4:E4"/>
    <mergeCell ref="Q4:U4"/>
    <mergeCell ref="B5:E5"/>
    <mergeCell ref="Q5:U5"/>
    <mergeCell ref="B6:E6"/>
    <mergeCell ref="Q6:U6"/>
    <mergeCell ref="B7:E7"/>
    <mergeCell ref="Q7:U7"/>
    <mergeCell ref="B8:E8"/>
    <mergeCell ref="Q8:U8"/>
    <mergeCell ref="B9:E9"/>
    <mergeCell ref="Q9:U9"/>
    <mergeCell ref="B10:E10"/>
    <mergeCell ref="Q10:U10"/>
    <mergeCell ref="B11:E11"/>
    <mergeCell ref="Q11:U11"/>
    <mergeCell ref="B12:E12"/>
    <mergeCell ref="Q12:U12"/>
    <mergeCell ref="B13:E13"/>
    <mergeCell ref="Q13:U13"/>
    <mergeCell ref="B14:E14"/>
    <mergeCell ref="Q14:U14"/>
    <mergeCell ref="B15:E15"/>
    <mergeCell ref="Q15:U15"/>
    <mergeCell ref="B16:E16"/>
    <mergeCell ref="Q16:U16"/>
    <mergeCell ref="B17:E17"/>
    <mergeCell ref="Q17:U17"/>
    <mergeCell ref="B18:E18"/>
    <mergeCell ref="Q18:U18"/>
    <mergeCell ref="B19:E19"/>
    <mergeCell ref="Q19:U19"/>
    <mergeCell ref="B20:E20"/>
    <mergeCell ref="Q20:U20"/>
    <mergeCell ref="B21:E21"/>
    <mergeCell ref="Q21:U21"/>
    <mergeCell ref="B25:E25"/>
    <mergeCell ref="Q25:U25"/>
    <mergeCell ref="F26:G26"/>
    <mergeCell ref="B22:E22"/>
    <mergeCell ref="Q22:U22"/>
    <mergeCell ref="B23:E23"/>
    <mergeCell ref="Q23:U23"/>
    <mergeCell ref="B24:E24"/>
    <mergeCell ref="Q24:U24"/>
  </mergeCells>
  <pageMargins left="0.7" right="0.7" top="0.75" bottom="0.75" header="0.3" footer="0.3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3D2219-8563-4260-97CA-6A14DBB95A27}">
          <x14:formula1>
            <xm:f>'Data validation'!$D$2:$D$5</xm:f>
          </x14:formula1>
          <xm:sqref>F5:F25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6DBDB-0318-484D-9E56-5CBE433A3B8F}">
  <dimension ref="A1:AK16"/>
  <sheetViews>
    <sheetView zoomScaleNormal="100" workbookViewId="0">
      <selection activeCell="E23" sqref="E23"/>
    </sheetView>
  </sheetViews>
  <sheetFormatPr defaultRowHeight="15" x14ac:dyDescent="0.25"/>
  <cols>
    <col min="1" max="37" width="14.28515625" customWidth="1"/>
  </cols>
  <sheetData>
    <row r="1" spans="1:37" ht="17.25" x14ac:dyDescent="0.3">
      <c r="A1" s="43" t="s">
        <v>64</v>
      </c>
      <c r="B1" s="44"/>
      <c r="C1" s="44"/>
    </row>
    <row r="2" spans="1:37" s="5" customFormat="1" ht="171.75" customHeight="1" x14ac:dyDescent="0.25">
      <c r="A2" s="3" t="s">
        <v>65</v>
      </c>
      <c r="B2" s="3" t="s">
        <v>66</v>
      </c>
      <c r="C2" s="3" t="s">
        <v>171</v>
      </c>
      <c r="D2" s="3" t="s">
        <v>172</v>
      </c>
      <c r="E2" s="3" t="s">
        <v>173</v>
      </c>
      <c r="F2" s="4" t="s">
        <v>67</v>
      </c>
      <c r="G2" s="4" t="s">
        <v>68</v>
      </c>
      <c r="H2" s="4" t="s">
        <v>69</v>
      </c>
      <c r="I2" s="4" t="s">
        <v>70</v>
      </c>
      <c r="J2" s="3" t="s">
        <v>71</v>
      </c>
      <c r="K2" s="3" t="s">
        <v>72</v>
      </c>
      <c r="L2" s="4" t="s">
        <v>73</v>
      </c>
      <c r="M2" s="4" t="s">
        <v>74</v>
      </c>
      <c r="N2" s="4" t="s">
        <v>174</v>
      </c>
      <c r="O2" s="4" t="s">
        <v>194</v>
      </c>
      <c r="P2" s="4" t="s">
        <v>175</v>
      </c>
      <c r="Q2" s="4" t="s">
        <v>195</v>
      </c>
      <c r="R2" s="4" t="s">
        <v>177</v>
      </c>
      <c r="S2" s="4" t="s">
        <v>196</v>
      </c>
      <c r="T2" s="4" t="s">
        <v>75</v>
      </c>
      <c r="U2" s="3" t="s">
        <v>76</v>
      </c>
      <c r="V2" s="3" t="s">
        <v>77</v>
      </c>
      <c r="W2" s="3" t="s">
        <v>78</v>
      </c>
      <c r="X2" s="3" t="s">
        <v>79</v>
      </c>
      <c r="Y2" s="3" t="s">
        <v>80</v>
      </c>
      <c r="Z2" s="3" t="s">
        <v>81</v>
      </c>
      <c r="AA2" s="3" t="s">
        <v>82</v>
      </c>
      <c r="AB2" s="3" t="s">
        <v>83</v>
      </c>
      <c r="AC2" s="3" t="s">
        <v>84</v>
      </c>
      <c r="AD2" s="3" t="s">
        <v>85</v>
      </c>
      <c r="AE2" s="3" t="s">
        <v>86</v>
      </c>
      <c r="AF2" s="3" t="s">
        <v>87</v>
      </c>
      <c r="AG2" s="3" t="s">
        <v>88</v>
      </c>
      <c r="AH2" s="3" t="s">
        <v>89</v>
      </c>
      <c r="AI2" s="3" t="s">
        <v>90</v>
      </c>
      <c r="AJ2" s="3" t="s">
        <v>91</v>
      </c>
      <c r="AK2" s="3" t="s">
        <v>92</v>
      </c>
    </row>
    <row r="3" spans="1:37" s="1" customFormat="1" ht="20.25" customHeight="1" x14ac:dyDescent="0.25">
      <c r="A3" s="14" t="s">
        <v>5</v>
      </c>
      <c r="B3" s="14" t="s">
        <v>93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x14ac:dyDescent="0.25">
      <c r="A4" s="14" t="s">
        <v>5</v>
      </c>
      <c r="B4" s="2" t="s">
        <v>94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25">
      <c r="A5" s="2" t="s">
        <v>6</v>
      </c>
      <c r="B5" s="2" t="s">
        <v>93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2" t="s">
        <v>6</v>
      </c>
      <c r="B6" s="2" t="s">
        <v>94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5">
      <c r="A7" s="2" t="s">
        <v>7</v>
      </c>
      <c r="B7" s="2" t="s">
        <v>93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x14ac:dyDescent="0.25">
      <c r="A8" s="2" t="s">
        <v>7</v>
      </c>
      <c r="B8" s="2" t="s">
        <v>94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25">
      <c r="A9" s="2" t="s">
        <v>8</v>
      </c>
      <c r="B9" s="2" t="s">
        <v>93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5">
      <c r="A10" s="2" t="s">
        <v>8</v>
      </c>
      <c r="B10" s="2" t="s">
        <v>94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25">
      <c r="A11" s="2" t="s">
        <v>9</v>
      </c>
      <c r="B11" s="2" t="s">
        <v>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25">
      <c r="A12" s="2" t="s">
        <v>9</v>
      </c>
      <c r="B12" s="2" t="s">
        <v>94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5">
      <c r="A13" s="2" t="s">
        <v>10</v>
      </c>
      <c r="B13" s="2" t="s">
        <v>93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25">
      <c r="A14" s="2" t="s">
        <v>10</v>
      </c>
      <c r="B14" s="2" t="s">
        <v>94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25">
      <c r="A15" s="2" t="s">
        <v>11</v>
      </c>
      <c r="B15" s="2" t="s">
        <v>93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25">
      <c r="A16" s="2" t="s">
        <v>11</v>
      </c>
      <c r="B16" s="2" t="s">
        <v>94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</sheetData>
  <phoneticPr fontId="1" type="noConversion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E8B7-037A-4FF5-9B5A-B3340FC8C3B6}">
  <dimension ref="A1:L14"/>
  <sheetViews>
    <sheetView zoomScaleNormal="100" workbookViewId="0">
      <selection activeCell="N36" sqref="N36"/>
    </sheetView>
  </sheetViews>
  <sheetFormatPr defaultRowHeight="15" x14ac:dyDescent="0.25"/>
  <cols>
    <col min="2" max="4" width="5.42578125" customWidth="1"/>
    <col min="5" max="5" width="1.5703125" customWidth="1"/>
    <col min="6" max="9" width="17.140625" customWidth="1"/>
    <col min="10" max="10" width="8.28515625" customWidth="1"/>
    <col min="11" max="11" width="45.85546875" customWidth="1"/>
    <col min="12" max="12" width="30.28515625" customWidth="1"/>
  </cols>
  <sheetData>
    <row r="1" spans="1:12" x14ac:dyDescent="0.25">
      <c r="A1" s="30"/>
      <c r="B1" s="30"/>
      <c r="C1" s="30"/>
      <c r="D1" s="30"/>
      <c r="E1" s="30"/>
      <c r="F1" s="30"/>
      <c r="G1" s="30"/>
      <c r="H1" s="50"/>
      <c r="I1" s="50"/>
      <c r="J1" s="50"/>
      <c r="K1" s="50"/>
      <c r="L1" s="50"/>
    </row>
    <row r="2" spans="1:12" ht="17.25" x14ac:dyDescent="0.3">
      <c r="A2" s="30"/>
      <c r="B2" s="41" t="s">
        <v>182</v>
      </c>
      <c r="C2" s="30"/>
      <c r="D2" s="30"/>
      <c r="E2" s="30"/>
      <c r="F2" s="30"/>
      <c r="G2" s="30"/>
      <c r="H2" s="50"/>
      <c r="I2" s="50"/>
      <c r="J2" s="50"/>
      <c r="K2" s="50"/>
      <c r="L2" s="50"/>
    </row>
    <row r="3" spans="1:12" x14ac:dyDescent="0.25">
      <c r="A3" s="30"/>
      <c r="B3" s="33" t="s">
        <v>63</v>
      </c>
      <c r="C3" s="31"/>
      <c r="D3" s="31"/>
      <c r="E3" s="31"/>
      <c r="F3" s="31"/>
      <c r="G3" s="31"/>
      <c r="H3" s="50"/>
      <c r="I3" s="50"/>
      <c r="J3" s="50"/>
      <c r="K3" s="50"/>
      <c r="L3" s="50"/>
    </row>
    <row r="4" spans="1:12" ht="24" x14ac:dyDescent="0.25">
      <c r="A4" s="30"/>
      <c r="B4" s="70" t="s">
        <v>179</v>
      </c>
      <c r="C4" s="71"/>
      <c r="D4" s="71"/>
      <c r="E4" s="72"/>
      <c r="F4" s="48" t="s">
        <v>180</v>
      </c>
      <c r="G4" s="48" t="s">
        <v>184</v>
      </c>
      <c r="H4" s="48" t="s">
        <v>185</v>
      </c>
      <c r="I4" s="48" t="s">
        <v>181</v>
      </c>
      <c r="J4" s="50"/>
      <c r="K4" s="48" t="s">
        <v>30</v>
      </c>
      <c r="L4" s="50"/>
    </row>
    <row r="5" spans="1:12" x14ac:dyDescent="0.25">
      <c r="A5" s="30"/>
      <c r="B5" s="69" t="s">
        <v>5</v>
      </c>
      <c r="C5" s="69"/>
      <c r="D5" s="69"/>
      <c r="E5" s="69"/>
      <c r="F5" s="46">
        <f>Overview!C34</f>
        <v>0</v>
      </c>
      <c r="G5" s="47"/>
      <c r="H5" s="47"/>
      <c r="I5" s="47"/>
      <c r="J5" s="50"/>
      <c r="K5" s="49"/>
      <c r="L5" s="50"/>
    </row>
    <row r="6" spans="1:12" x14ac:dyDescent="0.25">
      <c r="A6" s="50"/>
      <c r="B6" s="69" t="s">
        <v>6</v>
      </c>
      <c r="C6" s="69"/>
      <c r="D6" s="69"/>
      <c r="E6" s="69"/>
      <c r="F6" s="46">
        <f>Overview!D34</f>
        <v>0</v>
      </c>
      <c r="G6" s="47"/>
      <c r="H6" s="47"/>
      <c r="I6" s="47"/>
      <c r="J6" s="50"/>
      <c r="K6" s="49"/>
      <c r="L6" s="50"/>
    </row>
    <row r="7" spans="1:12" x14ac:dyDescent="0.25">
      <c r="A7" s="50"/>
      <c r="B7" s="69" t="s">
        <v>7</v>
      </c>
      <c r="C7" s="69"/>
      <c r="D7" s="69"/>
      <c r="E7" s="69"/>
      <c r="F7" s="46">
        <f>Overview!E34</f>
        <v>0</v>
      </c>
      <c r="G7" s="47"/>
      <c r="H7" s="47"/>
      <c r="I7" s="47"/>
      <c r="J7" s="50"/>
      <c r="K7" s="49"/>
      <c r="L7" s="50"/>
    </row>
    <row r="8" spans="1:12" x14ac:dyDescent="0.25">
      <c r="A8" s="50"/>
      <c r="B8" s="69" t="s">
        <v>8</v>
      </c>
      <c r="C8" s="69"/>
      <c r="D8" s="69"/>
      <c r="E8" s="69"/>
      <c r="F8" s="46">
        <f>Overview!F34</f>
        <v>0</v>
      </c>
      <c r="G8" s="47"/>
      <c r="H8" s="47"/>
      <c r="I8" s="47"/>
      <c r="J8" s="50"/>
      <c r="K8" s="49"/>
      <c r="L8" s="50"/>
    </row>
    <row r="9" spans="1:12" x14ac:dyDescent="0.25">
      <c r="A9" s="50"/>
      <c r="B9" s="69" t="s">
        <v>9</v>
      </c>
      <c r="C9" s="69"/>
      <c r="D9" s="69"/>
      <c r="E9" s="69"/>
      <c r="F9" s="46">
        <f>Overview!G34</f>
        <v>0</v>
      </c>
      <c r="G9" s="47"/>
      <c r="H9" s="47"/>
      <c r="I9" s="47"/>
      <c r="J9" s="50"/>
      <c r="K9" s="49"/>
      <c r="L9" s="50"/>
    </row>
    <row r="10" spans="1:12" x14ac:dyDescent="0.25">
      <c r="A10" s="50"/>
      <c r="B10" s="69" t="s">
        <v>10</v>
      </c>
      <c r="C10" s="69"/>
      <c r="D10" s="69"/>
      <c r="E10" s="69"/>
      <c r="F10" s="46">
        <f>Overview!H34</f>
        <v>0</v>
      </c>
      <c r="G10" s="47"/>
      <c r="H10" s="47"/>
      <c r="I10" s="47"/>
      <c r="J10" s="50"/>
      <c r="K10" s="49"/>
      <c r="L10" s="50"/>
    </row>
    <row r="11" spans="1:12" x14ac:dyDescent="0.25">
      <c r="A11" s="50"/>
      <c r="B11" s="69" t="s">
        <v>11</v>
      </c>
      <c r="C11" s="69"/>
      <c r="D11" s="69"/>
      <c r="E11" s="69"/>
      <c r="F11" s="46">
        <f>Overview!I34</f>
        <v>0</v>
      </c>
      <c r="G11" s="47"/>
      <c r="H11" s="47"/>
      <c r="I11" s="47"/>
      <c r="J11" s="50"/>
      <c r="K11" s="49"/>
      <c r="L11" s="50"/>
    </row>
    <row r="12" spans="1:12" x14ac:dyDescent="0.25">
      <c r="A12" s="50"/>
      <c r="B12" s="69" t="s">
        <v>12</v>
      </c>
      <c r="C12" s="69"/>
      <c r="D12" s="69"/>
      <c r="E12" s="69"/>
      <c r="F12" s="46">
        <f>Overview!J34</f>
        <v>0</v>
      </c>
      <c r="G12" s="47"/>
      <c r="H12" s="47"/>
      <c r="I12" s="47"/>
      <c r="J12" s="50"/>
      <c r="K12" s="49"/>
      <c r="L12" s="50"/>
    </row>
    <row r="13" spans="1:12" x14ac:dyDescent="0.25">
      <c r="A13" s="50"/>
      <c r="B13" s="51" t="s">
        <v>183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2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</sheetData>
  <mergeCells count="9">
    <mergeCell ref="B10:E10"/>
    <mergeCell ref="B11:E11"/>
    <mergeCell ref="B12:E12"/>
    <mergeCell ref="B4:E4"/>
    <mergeCell ref="B5:E5"/>
    <mergeCell ref="B6:E6"/>
    <mergeCell ref="B7:E7"/>
    <mergeCell ref="B8:E8"/>
    <mergeCell ref="B9:E9"/>
  </mergeCells>
  <phoneticPr fontId="1" type="noConversion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7A74-B19A-4DC2-8752-8DAB91917377}">
  <dimension ref="A1:D11"/>
  <sheetViews>
    <sheetView zoomScaleNormal="100" workbookViewId="0">
      <selection activeCell="A5" sqref="A5"/>
    </sheetView>
  </sheetViews>
  <sheetFormatPr defaultRowHeight="15" x14ac:dyDescent="0.25"/>
  <cols>
    <col min="1" max="1" width="23.140625" customWidth="1"/>
    <col min="2" max="2" width="27.5703125" customWidth="1"/>
    <col min="3" max="3" width="24.42578125" customWidth="1"/>
    <col min="4" max="4" width="17.85546875" customWidth="1"/>
  </cols>
  <sheetData>
    <row r="1" spans="1:4" x14ac:dyDescent="0.25">
      <c r="A1" t="s">
        <v>95</v>
      </c>
      <c r="B1" t="s">
        <v>18</v>
      </c>
      <c r="C1" t="s">
        <v>96</v>
      </c>
      <c r="D1" t="s">
        <v>35</v>
      </c>
    </row>
    <row r="2" spans="1:4" x14ac:dyDescent="0.25">
      <c r="A2" t="s">
        <v>97</v>
      </c>
      <c r="B2" t="s">
        <v>98</v>
      </c>
      <c r="C2" t="s">
        <v>99</v>
      </c>
      <c r="D2" t="s">
        <v>100</v>
      </c>
    </row>
    <row r="3" spans="1:4" x14ac:dyDescent="0.25">
      <c r="A3" t="s">
        <v>101</v>
      </c>
      <c r="B3" t="s">
        <v>102</v>
      </c>
      <c r="C3" t="s">
        <v>103</v>
      </c>
      <c r="D3" t="s">
        <v>104</v>
      </c>
    </row>
    <row r="4" spans="1:4" x14ac:dyDescent="0.25">
      <c r="A4" t="s">
        <v>146</v>
      </c>
      <c r="B4" t="s">
        <v>105</v>
      </c>
      <c r="C4" t="s">
        <v>106</v>
      </c>
      <c r="D4" t="s">
        <v>107</v>
      </c>
    </row>
    <row r="5" spans="1:4" x14ac:dyDescent="0.25">
      <c r="A5" t="s">
        <v>108</v>
      </c>
      <c r="B5" t="s">
        <v>109</v>
      </c>
      <c r="C5" t="s">
        <v>148</v>
      </c>
      <c r="D5" t="s">
        <v>147</v>
      </c>
    </row>
    <row r="6" spans="1:4" x14ac:dyDescent="0.25">
      <c r="B6" t="s">
        <v>110</v>
      </c>
      <c r="C6" t="s">
        <v>108</v>
      </c>
    </row>
    <row r="7" spans="1:4" x14ac:dyDescent="0.25">
      <c r="B7" t="s">
        <v>111</v>
      </c>
    </row>
    <row r="8" spans="1:4" x14ac:dyDescent="0.25">
      <c r="B8" t="s">
        <v>112</v>
      </c>
    </row>
    <row r="9" spans="1:4" x14ac:dyDescent="0.25">
      <c r="B9" t="s">
        <v>113</v>
      </c>
    </row>
    <row r="11" spans="1:4" x14ac:dyDescent="0.25">
      <c r="A11" t="s">
        <v>126</v>
      </c>
    </row>
  </sheetData>
  <pageMargins left="0.7" right="0.7" top="0.75" bottom="0.75" header="0.3" footer="0.3"/>
  <pageSetup paperSize="9" scale="95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ea1ec9-6adf-4e2d-8dd2-8bf7c4ea1f37">
      <UserInfo>
        <DisplayName>Gerrits, J.K. (Kars)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F6F3D7EECE74994A504D16E5935ED" ma:contentTypeVersion="5" ma:contentTypeDescription="Een nieuw document maken." ma:contentTypeScope="" ma:versionID="3b50e00e76a1a508c7f75db8af221469">
  <xsd:schema xmlns:xsd="http://www.w3.org/2001/XMLSchema" xmlns:xs="http://www.w3.org/2001/XMLSchema" xmlns:p="http://schemas.microsoft.com/office/2006/metadata/properties" xmlns:ns2="4fffc4cb-9fd8-4ed8-84db-bd9dd1f8a28b" xmlns:ns3="97ea1ec9-6adf-4e2d-8dd2-8bf7c4ea1f37" targetNamespace="http://schemas.microsoft.com/office/2006/metadata/properties" ma:root="true" ma:fieldsID="3757dd1a6b1d3e5f04664447f8b5f05a" ns2:_="" ns3:_="">
    <xsd:import namespace="4fffc4cb-9fd8-4ed8-84db-bd9dd1f8a28b"/>
    <xsd:import namespace="97ea1ec9-6adf-4e2d-8dd2-8bf7c4ea1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c4cb-9fd8-4ed8-84db-bd9dd1f8a2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a1ec9-6adf-4e2d-8dd2-8bf7c4ea1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8F7685-2380-4CFB-92E1-C1284786F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3BF78-C3B1-4612-B857-AAD51FE05FC7}">
  <ds:schemaRefs>
    <ds:schemaRef ds:uri="http://purl.org/dc/terms/"/>
    <ds:schemaRef ds:uri="http://schemas.openxmlformats.org/package/2006/metadata/core-properties"/>
    <ds:schemaRef ds:uri="http://purl.org/dc/dcmitype/"/>
    <ds:schemaRef ds:uri="97ea1ec9-6adf-4e2d-8dd2-8bf7c4ea1f37"/>
    <ds:schemaRef ds:uri="http://schemas.microsoft.com/office/2006/documentManagement/types"/>
    <ds:schemaRef ds:uri="http://schemas.microsoft.com/office/2006/metadata/properties"/>
    <ds:schemaRef ds:uri="4fffc4cb-9fd8-4ed8-84db-bd9dd1f8a28b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E4C0780-B259-443F-9771-3239B426E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c4cb-9fd8-4ed8-84db-bd9dd1f8a28b"/>
    <ds:schemaRef ds:uri="97ea1ec9-6adf-4e2d-8dd2-8bf7c4ea1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Overview</vt:lpstr>
      <vt:lpstr>I Fund management</vt:lpstr>
      <vt:lpstr>II TA &amp; networking</vt:lpstr>
      <vt:lpstr>III Direct financial support</vt:lpstr>
      <vt:lpstr>IV Own contribution</vt:lpstr>
      <vt:lpstr>V KPIs</vt:lpstr>
      <vt:lpstr>VI Liquidity Forecast</vt:lpstr>
      <vt:lpstr>Data validation</vt:lpstr>
      <vt:lpstr>'I Fund management'!Afdrukbereik</vt:lpstr>
      <vt:lpstr>'II TA &amp; networking'!Afdrukbereik</vt:lpstr>
      <vt:lpstr>'III Direct financial support'!Afdrukbereik</vt:lpstr>
      <vt:lpstr>'IV Own contribution'!Afdrukbereik</vt:lpstr>
      <vt:lpstr>Overview!Afdrukbereik</vt:lpstr>
      <vt:lpstr>'VI Liquidity Forecast'!Afdrukbereik</vt:lpstr>
    </vt:vector>
  </TitlesOfParts>
  <Manager/>
  <Company>Ministerie van Economische Zaken en Klimaat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OCIF Budgettool</dc:title>
  <dc:subject/>
  <dc:creator>Rijksdienst voor Ondernemend Nederland</dc:creator>
  <cp:keywords/>
  <dc:description/>
  <cp:lastModifiedBy>Rijksdienst voor Ondernemend Nederland</cp:lastModifiedBy>
  <cp:revision/>
  <dcterms:created xsi:type="dcterms:W3CDTF">2021-12-21T14:41:23Z</dcterms:created>
  <dcterms:modified xsi:type="dcterms:W3CDTF">2023-08-25T08:01:25Z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2022-12-08T10:46:56Z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08ff9775-6a60-4b39-ae1d-094f42742b8d</vt:lpwstr>
  </property>
  <property fmtid="{D5CDD505-2E9C-101B-9397-08002B2CF9AE}" pid="8" name="MSIP_Label_acd88dc2-102c-473d-aa45-6161565a3617_ContentBits">
    <vt:lpwstr>2</vt:lpwstr>
  </property>
  <property fmtid="{D5CDD505-2E9C-101B-9397-08002B2CF9AE}" pid="9" name="ContentTypeId">
    <vt:lpwstr>0x010100422F6F3D7EECE74994A504D16E5935ED</vt:lpwstr>
  </property>
</Properties>
</file>