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vo\kai\Informatieproducten\Opdrachten 2025\Opmaak PDF\Sesam IMVO\Annex I tm VIII\"/>
    </mc:Choice>
  </mc:AlternateContent>
  <xr:revisionPtr revIDLastSave="0" documentId="14_{9526704B-016A-470F-A3B4-E921CFC4BD69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Explanation" sheetId="10" r:id="rId1"/>
    <sheet name="Overview" sheetId="1" r:id="rId2"/>
    <sheet name="Year 1" sheetId="22" r:id="rId3"/>
    <sheet name="Year 2" sheetId="27" r:id="rId4"/>
    <sheet name="Year 3" sheetId="28" r:id="rId5"/>
    <sheet name="Own contribution" sheetId="26" r:id="rId6"/>
  </sheets>
  <definedNames>
    <definedName name="_xlnm.Print_Area" localSheetId="0">#N/A</definedName>
    <definedName name="_xlnm.Print_Area" localSheetId="1">#N/A</definedName>
    <definedName name="_xlnm.Print_Area" localSheetId="2">#N/A</definedName>
    <definedName name="ATSEUR">13.7603</definedName>
    <definedName name="BEFEUR">40.3399</definedName>
    <definedName name="DEMEUR">1.95583</definedName>
    <definedName name="DKKEUR">7.24413</definedName>
    <definedName name="ESPEUR">166.386</definedName>
    <definedName name="EUREUR">1</definedName>
    <definedName name="FIMEUR">5.94573</definedName>
    <definedName name="FRFEUR">6.55957</definedName>
    <definedName name="GBPEUR">0.638204</definedName>
    <definedName name="GRDEUR">299.643</definedName>
    <definedName name="GuideRoundNumber">9</definedName>
    <definedName name="IEPEUR">0.787564</definedName>
    <definedName name="ITLEUR">1936.27</definedName>
    <definedName name="JPYEUR">131.418</definedName>
    <definedName name="LUFEUR">40.3399</definedName>
    <definedName name="NLGEUR">2.20371</definedName>
    <definedName name="NOKEUR">9.010153</definedName>
    <definedName name="PTEEUR">200.482</definedName>
    <definedName name="SEKEUR">8.47321</definedName>
    <definedName name="USDEUR">1.045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6" l="1"/>
  <c r="G86" i="22" l="1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85" i="22"/>
  <c r="B111" i="22"/>
  <c r="C111" i="22"/>
  <c r="G111" i="22"/>
  <c r="B112" i="22"/>
  <c r="C112" i="22"/>
  <c r="G112" i="22"/>
  <c r="B113" i="22"/>
  <c r="C113" i="22"/>
  <c r="G113" i="22"/>
  <c r="B114" i="22"/>
  <c r="C114" i="22"/>
  <c r="G114" i="22"/>
  <c r="B115" i="22"/>
  <c r="C115" i="22"/>
  <c r="F115" i="22"/>
  <c r="G115" i="22"/>
  <c r="B116" i="22"/>
  <c r="C116" i="22"/>
  <c r="F116" i="22"/>
  <c r="G116" i="22"/>
  <c r="B117" i="22"/>
  <c r="C117" i="22"/>
  <c r="F117" i="22"/>
  <c r="G117" i="22"/>
  <c r="B118" i="22"/>
  <c r="C118" i="22"/>
  <c r="F118" i="22"/>
  <c r="G118" i="22"/>
  <c r="B119" i="22"/>
  <c r="C119" i="22"/>
  <c r="F119" i="22"/>
  <c r="G119" i="22"/>
  <c r="B120" i="22"/>
  <c r="C120" i="22"/>
  <c r="F120" i="22"/>
  <c r="G120" i="22"/>
  <c r="B121" i="22"/>
  <c r="C121" i="22"/>
  <c r="F121" i="22"/>
  <c r="G121" i="22"/>
  <c r="G122" i="22"/>
  <c r="D19" i="26"/>
  <c r="E60" i="1" l="1"/>
  <c r="E59" i="1"/>
  <c r="E58" i="1"/>
  <c r="E57" i="1"/>
  <c r="E56" i="1"/>
  <c r="E55" i="1"/>
  <c r="E54" i="1"/>
  <c r="C60" i="1"/>
  <c r="C59" i="1"/>
  <c r="C58" i="1"/>
  <c r="C57" i="1"/>
  <c r="C56" i="1"/>
  <c r="C55" i="1"/>
  <c r="C54" i="1"/>
  <c r="C53" i="1"/>
  <c r="C52" i="1"/>
  <c r="C51" i="1"/>
  <c r="C50" i="1"/>
  <c r="B54" i="1"/>
  <c r="B50" i="1"/>
  <c r="B56" i="1"/>
  <c r="B55" i="1"/>
  <c r="B60" i="1"/>
  <c r="B59" i="1"/>
  <c r="B58" i="1"/>
  <c r="B57" i="1"/>
  <c r="B53" i="1"/>
  <c r="B52" i="1"/>
  <c r="B51" i="1"/>
  <c r="E53" i="1"/>
  <c r="E52" i="1"/>
  <c r="E51" i="1"/>
  <c r="E50" i="1"/>
  <c r="E61" i="1" s="1"/>
  <c r="F33" i="1"/>
  <c r="G123" i="28"/>
  <c r="C123" i="28"/>
  <c r="B123" i="28"/>
  <c r="F123" i="28" s="1"/>
  <c r="G122" i="28"/>
  <c r="C122" i="28"/>
  <c r="B122" i="28"/>
  <c r="F122" i="28" s="1"/>
  <c r="G121" i="28"/>
  <c r="C121" i="28"/>
  <c r="B121" i="28"/>
  <c r="F121" i="28" s="1"/>
  <c r="G120" i="28"/>
  <c r="C120" i="28"/>
  <c r="B120" i="28"/>
  <c r="F120" i="28" s="1"/>
  <c r="G119" i="28"/>
  <c r="C119" i="28"/>
  <c r="B119" i="28"/>
  <c r="F119" i="28" s="1"/>
  <c r="G118" i="28"/>
  <c r="C118" i="28"/>
  <c r="B118" i="28"/>
  <c r="F118" i="28" s="1"/>
  <c r="G117" i="28"/>
  <c r="C117" i="28"/>
  <c r="B117" i="28"/>
  <c r="F117" i="28" s="1"/>
  <c r="G116" i="28"/>
  <c r="C116" i="28"/>
  <c r="B116" i="28"/>
  <c r="G115" i="28"/>
  <c r="C115" i="28"/>
  <c r="B115" i="28"/>
  <c r="G114" i="28"/>
  <c r="C114" i="28"/>
  <c r="B114" i="28"/>
  <c r="G113" i="28"/>
  <c r="G124" i="28" s="1"/>
  <c r="C113" i="28"/>
  <c r="B113" i="28"/>
  <c r="G103" i="28"/>
  <c r="G102" i="28"/>
  <c r="G101" i="28"/>
  <c r="G100" i="28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106" i="28" s="1"/>
  <c r="F34" i="1" s="1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80" i="28" s="1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54" i="28" s="1"/>
  <c r="F32" i="1" s="1"/>
  <c r="F27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27" i="28" s="1"/>
  <c r="G123" i="27"/>
  <c r="C123" i="27"/>
  <c r="B123" i="27"/>
  <c r="F123" i="27" s="1"/>
  <c r="G122" i="27"/>
  <c r="C122" i="27"/>
  <c r="B122" i="27"/>
  <c r="F122" i="27" s="1"/>
  <c r="G121" i="27"/>
  <c r="C121" i="27"/>
  <c r="B121" i="27"/>
  <c r="F121" i="27" s="1"/>
  <c r="G120" i="27"/>
  <c r="C120" i="27"/>
  <c r="B120" i="27"/>
  <c r="F120" i="27" s="1"/>
  <c r="G119" i="27"/>
  <c r="C119" i="27"/>
  <c r="B119" i="27"/>
  <c r="F119" i="27" s="1"/>
  <c r="G118" i="27"/>
  <c r="C118" i="27"/>
  <c r="B118" i="27"/>
  <c r="F118" i="27" s="1"/>
  <c r="G117" i="27"/>
  <c r="C117" i="27"/>
  <c r="B117" i="27"/>
  <c r="F117" i="27" s="1"/>
  <c r="G116" i="27"/>
  <c r="C116" i="27"/>
  <c r="B116" i="27"/>
  <c r="G115" i="27"/>
  <c r="C115" i="27"/>
  <c r="B115" i="27"/>
  <c r="G114" i="27"/>
  <c r="C114" i="27"/>
  <c r="B114" i="27"/>
  <c r="G113" i="27"/>
  <c r="G124" i="27" s="1"/>
  <c r="C113" i="27"/>
  <c r="B113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106" i="27" s="1"/>
  <c r="E34" i="1" s="1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80" i="27" s="1"/>
  <c r="E33" i="1" s="1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54" i="27" s="1"/>
  <c r="E32" i="1" s="1"/>
  <c r="F27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27" i="27" s="1"/>
  <c r="B6" i="26"/>
  <c r="G64" i="22"/>
  <c r="G65" i="22"/>
  <c r="G66" i="22"/>
  <c r="G67" i="22"/>
  <c r="G68" i="22"/>
  <c r="G69" i="22"/>
  <c r="G70" i="22"/>
  <c r="G71" i="22"/>
  <c r="G72" i="22"/>
  <c r="G73" i="22"/>
  <c r="G37" i="22"/>
  <c r="G38" i="22"/>
  <c r="G39" i="22"/>
  <c r="G40" i="22"/>
  <c r="G41" i="22"/>
  <c r="G42" i="22"/>
  <c r="G43" i="22"/>
  <c r="G44" i="22"/>
  <c r="G45" i="22"/>
  <c r="G46" i="22"/>
  <c r="G47" i="22"/>
  <c r="G10" i="22"/>
  <c r="E10" i="26" s="1"/>
  <c r="G11" i="22"/>
  <c r="G12" i="22"/>
  <c r="G13" i="22"/>
  <c r="G14" i="22"/>
  <c r="G15" i="22"/>
  <c r="G16" i="22"/>
  <c r="G17" i="22"/>
  <c r="G18" i="22"/>
  <c r="G19" i="22"/>
  <c r="B16" i="26"/>
  <c r="B15" i="26"/>
  <c r="B14" i="26"/>
  <c r="B13" i="26"/>
  <c r="B12" i="26"/>
  <c r="B11" i="26"/>
  <c r="B10" i="26"/>
  <c r="B9" i="26"/>
  <c r="B8" i="26"/>
  <c r="B7" i="26"/>
  <c r="G76" i="22"/>
  <c r="G63" i="22"/>
  <c r="G74" i="22"/>
  <c r="G75" i="22"/>
  <c r="G48" i="22"/>
  <c r="G49" i="22"/>
  <c r="G50" i="22"/>
  <c r="G20" i="22"/>
  <c r="G21" i="22"/>
  <c r="G22" i="22"/>
  <c r="G106" i="22"/>
  <c r="D34" i="1"/>
  <c r="G59" i="22"/>
  <c r="G60" i="22"/>
  <c r="G61" i="22"/>
  <c r="G62" i="22"/>
  <c r="G77" i="22"/>
  <c r="G35" i="22"/>
  <c r="G36" i="22"/>
  <c r="G51" i="22"/>
  <c r="G52" i="22"/>
  <c r="F27" i="22"/>
  <c r="G34" i="22"/>
  <c r="G33" i="22"/>
  <c r="G25" i="22"/>
  <c r="G24" i="22"/>
  <c r="G23" i="22"/>
  <c r="G9" i="22"/>
  <c r="F113" i="22" s="1"/>
  <c r="G8" i="22"/>
  <c r="F114" i="22" s="1"/>
  <c r="G7" i="22"/>
  <c r="G6" i="22"/>
  <c r="G35" i="1"/>
  <c r="G54" i="22"/>
  <c r="D32" i="1"/>
  <c r="G32" i="1"/>
  <c r="G58" i="22"/>
  <c r="G80" i="22"/>
  <c r="D33" i="1"/>
  <c r="G34" i="1"/>
  <c r="G33" i="1"/>
  <c r="G27" i="22"/>
  <c r="D31" i="1"/>
  <c r="D36" i="1"/>
  <c r="F111" i="22" l="1"/>
  <c r="F112" i="22"/>
  <c r="F126" i="22" s="1"/>
  <c r="E7" i="26"/>
  <c r="E9" i="26"/>
  <c r="E8" i="26"/>
  <c r="C19" i="26"/>
  <c r="G108" i="22"/>
  <c r="G108" i="28"/>
  <c r="F31" i="1"/>
  <c r="F36" i="1" s="1"/>
  <c r="G108" i="27"/>
  <c r="E31" i="1"/>
  <c r="G31" i="1" s="1"/>
  <c r="F113" i="28"/>
  <c r="F114" i="28"/>
  <c r="F115" i="28"/>
  <c r="F116" i="28"/>
  <c r="F127" i="28" s="1"/>
  <c r="F39" i="1" s="1"/>
  <c r="F40" i="1" s="1"/>
  <c r="F113" i="27"/>
  <c r="F114" i="27"/>
  <c r="F115" i="27"/>
  <c r="F116" i="27"/>
  <c r="F127" i="27" s="1"/>
  <c r="E39" i="1" s="1"/>
  <c r="E40" i="1" s="1"/>
  <c r="E36" i="1"/>
  <c r="F122" i="22" l="1"/>
  <c r="F125" i="22"/>
  <c r="F127" i="22" s="1"/>
  <c r="G36" i="1"/>
  <c r="F128" i="28"/>
  <c r="F124" i="28"/>
  <c r="F128" i="27"/>
  <c r="F124" i="27"/>
  <c r="D41" i="1"/>
  <c r="D42" i="1" s="1"/>
  <c r="D39" i="1" l="1"/>
  <c r="D40" i="1" s="1"/>
  <c r="D44" i="1"/>
  <c r="D45" i="1" s="1"/>
  <c r="F129" i="28"/>
  <c r="F41" i="1"/>
  <c r="F42" i="1" s="1"/>
  <c r="F129" i="27"/>
  <c r="E41" i="1"/>
  <c r="E42" i="1" s="1"/>
  <c r="G41" i="1"/>
  <c r="G39" i="1"/>
  <c r="E44" i="1" l="1"/>
  <c r="E45" i="1" s="1"/>
  <c r="F44" i="1"/>
  <c r="F45" i="1" s="1"/>
  <c r="G44" i="1"/>
  <c r="G40" i="1"/>
  <c r="G45" i="1" l="1"/>
  <c r="C21" i="26"/>
  <c r="G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Taag - van der Ham, D.M. (Diana)</author>
  </authors>
  <commentList>
    <comment ref="C5" authorId="0" shapeId="0" xr:uid="{00000000-0006-0000-0100-000001000000}">
      <text>
        <r>
          <rPr>
            <sz val="9"/>
            <color indexed="81"/>
            <rFont val="Tahoma"/>
            <family val="2"/>
          </rPr>
          <t>fill in the name of the organisation</t>
        </r>
      </text>
    </comment>
    <comment ref="E5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make a choice
</t>
        </r>
      </text>
    </comment>
  </commentList>
</comments>
</file>

<file path=xl/sharedStrings.xml><?xml version="1.0" encoding="utf-8"?>
<sst xmlns="http://schemas.openxmlformats.org/spreadsheetml/2006/main" count="306" uniqueCount="140">
  <si>
    <t>Total</t>
  </si>
  <si>
    <t>Subtotal</t>
  </si>
  <si>
    <t>Name</t>
  </si>
  <si>
    <t>Days</t>
  </si>
  <si>
    <t>Rate</t>
  </si>
  <si>
    <t>Description</t>
  </si>
  <si>
    <t>DSA in EUR</t>
  </si>
  <si>
    <t>B.</t>
  </si>
  <si>
    <t>C.</t>
  </si>
  <si>
    <t>D.</t>
  </si>
  <si>
    <t xml:space="preserve">Project Budget Calculation Tool </t>
  </si>
  <si>
    <t>Location (Country - City)</t>
  </si>
  <si>
    <t>Annex II</t>
  </si>
  <si>
    <t>Project title</t>
  </si>
  <si>
    <t>Partner 1</t>
  </si>
  <si>
    <t>Partner 2</t>
  </si>
  <si>
    <t>Partner 3</t>
  </si>
  <si>
    <t>Partner 4</t>
  </si>
  <si>
    <t>Partner 5</t>
  </si>
  <si>
    <t>Name organisation/company</t>
  </si>
  <si>
    <t>Explanation</t>
  </si>
  <si>
    <t>Please describe how the total own contribution will be financed</t>
  </si>
  <si>
    <t>Amount own contribution</t>
  </si>
  <si>
    <t>Financial information partnership including own contribution</t>
  </si>
  <si>
    <t xml:space="preserve">Note:   </t>
  </si>
  <si>
    <t xml:space="preserve">Do not fill in any cells in the budget overview below! </t>
  </si>
  <si>
    <t>From - To</t>
  </si>
  <si>
    <t>Daily Subsistence Allowance  (DSA)</t>
  </si>
  <si>
    <t>Costs for services supplied by other organisations</t>
  </si>
  <si>
    <t>Year 1</t>
  </si>
  <si>
    <t>Year 2</t>
  </si>
  <si>
    <t>Year 3</t>
  </si>
  <si>
    <t>Project duration (months)</t>
  </si>
  <si>
    <t>Partner 6</t>
  </si>
  <si>
    <t>Partner 7</t>
  </si>
  <si>
    <t>Partner 8</t>
  </si>
  <si>
    <t>Partner 9</t>
  </si>
  <si>
    <t>Partner 10</t>
  </si>
  <si>
    <t>Number</t>
  </si>
  <si>
    <t xml:space="preserve">Detailed budget </t>
  </si>
  <si>
    <t xml:space="preserve">Time spent </t>
  </si>
  <si>
    <t>Name &amp; function</t>
  </si>
  <si>
    <t>Partner / organisation</t>
  </si>
  <si>
    <t>Travel expenses</t>
  </si>
  <si>
    <t>Name partner / organisation</t>
  </si>
  <si>
    <t>Own contribution</t>
  </si>
  <si>
    <t>Total amount (Total budget)</t>
  </si>
  <si>
    <t>Activity</t>
  </si>
  <si>
    <t>Start and end date project</t>
  </si>
  <si>
    <t>Type of organisation</t>
  </si>
  <si>
    <t>Lead company</t>
  </si>
  <si>
    <t>Total budget</t>
  </si>
  <si>
    <t>Name Third party</t>
  </si>
  <si>
    <t>Companies and branch associations</t>
  </si>
  <si>
    <t>Civil society organisations</t>
  </si>
  <si>
    <t>A.</t>
  </si>
  <si>
    <t>Sectoral partnerships - Pillar 1</t>
  </si>
  <si>
    <t>Budget Companies and branch associations</t>
  </si>
  <si>
    <t>Budget Civil society organisations</t>
  </si>
  <si>
    <t>Name of organisation</t>
  </si>
  <si>
    <t>Overview of Total Budget</t>
  </si>
  <si>
    <t>Please specify activity (see activity plan)</t>
  </si>
  <si>
    <t>The document will automatically calculate these values based on the values entered into sheets Total budget and Own contribution.</t>
  </si>
  <si>
    <t>Own contribution (Overview)</t>
  </si>
  <si>
    <t>Number of days which are spent for project coordination (max 10%)</t>
  </si>
  <si>
    <t xml:space="preserve"> </t>
  </si>
  <si>
    <t>Own contribution (30%)</t>
  </si>
  <si>
    <t>Costs</t>
  </si>
  <si>
    <t>Total costs</t>
  </si>
  <si>
    <t>Own Contribution</t>
  </si>
  <si>
    <t>Total own contribution</t>
  </si>
  <si>
    <r>
      <rPr>
        <b/>
        <sz val="10"/>
        <color indexed="10"/>
        <rFont val="Verdana"/>
        <family val="2"/>
      </rPr>
      <t>Subsidy payment</t>
    </r>
    <r>
      <rPr>
        <sz val="10"/>
        <color indexed="10"/>
        <rFont val="Verdana"/>
        <family val="2"/>
      </rPr>
      <t xml:space="preserve">
The subsidy will be paid out in periodically during the projectperiod, up to a maximum of 90% of the total subsidy amount. The remaining 10% will be settled after determining the definitive subsidy amount at the end of the project. </t>
    </r>
    <r>
      <rPr>
        <sz val="10"/>
        <rFont val="Verdana"/>
        <family val="2"/>
      </rPr>
      <t xml:space="preserve">
</t>
    </r>
    <r>
      <rPr>
        <b/>
        <sz val="10"/>
        <color indexed="10"/>
        <rFont val="Verdana"/>
        <family val="2"/>
      </rPr>
      <t>Third party</t>
    </r>
    <r>
      <rPr>
        <sz val="10"/>
        <color indexed="10"/>
        <rFont val="Verdana"/>
        <family val="2"/>
      </rPr>
      <t xml:space="preserve">
In case a third party will (also) finance the project and the project is granted, then a letter of intent will be requested. 
</t>
    </r>
  </si>
  <si>
    <t>Subsidy contribution</t>
  </si>
  <si>
    <t>The daily rates are expressed in USD. Please convert rates to the date of submission of the subsidy application.</t>
  </si>
  <si>
    <t>Subsidy calculation based on 70% grant</t>
  </si>
  <si>
    <t>Subsidy calculation based on 100% grant</t>
  </si>
  <si>
    <t>Percentage own contribution</t>
  </si>
  <si>
    <t>Total costs projectperiod</t>
  </si>
  <si>
    <t>Conditions of the subsidy program:
- maximum subsidy percentage per application is 70% of the eligible costs
- maximum subsidy amount per year is € 225,000 and € 675,000 over 3 years</t>
  </si>
  <si>
    <t>Explanation of the project budget items</t>
  </si>
  <si>
    <t>You must keep a separate administration of all project costs. You must also document time registration for all experts involved.</t>
  </si>
  <si>
    <t>We calculate all repayments on the basis of actual time spent and costs made during this project.</t>
  </si>
  <si>
    <t xml:space="preserve">The total grant amount cannot be increased after finalising Phase A, however the allocation can be changed. </t>
  </si>
  <si>
    <t xml:space="preserve">A. Time spent </t>
  </si>
  <si>
    <t>Rates</t>
  </si>
  <si>
    <t>active in this project, and imputed indirect costs. These hours have to qualify for this subsidy.</t>
  </si>
  <si>
    <t xml:space="preserve">The fixed rate for labour costs is no more than €87,50 per hour or €700 per day. This includes all salary costs for staff members </t>
  </si>
  <si>
    <t xml:space="preserve">Rates for staff of project partners in target countries follow local representative rates. This applies to partners that are part </t>
  </si>
  <si>
    <t>of the consortium. These rates need special approval from the minister of Foreign Affairs. </t>
  </si>
  <si>
    <t>The rate per hour for each expert applies for the duration of the project. For reference, please check the grant decision.</t>
  </si>
  <si>
    <t>Project management</t>
  </si>
  <si>
    <t>B. Travel expenses</t>
  </si>
  <si>
    <t>Travel expenses are eligible for subsidy based on local rates and actual costs. Travel expenses are:</t>
  </si>
  <si>
    <t xml:space="preserve">When travelling in one’s own car, travel expenses will be reimbursed based on the fiscally permitted tax-free mileage allowance </t>
  </si>
  <si>
    <t>of The Netherlands.</t>
  </si>
  <si>
    <t>C. Daily Subsistence Allowance</t>
  </si>
  <si>
    <t>The DSA rate is for expenses made for:</t>
  </si>
  <si>
    <t>Only the DSA rates following the United Nations list are eligible.</t>
  </si>
  <si>
    <t>Repayment of expenses is in Euros. The rates in the grant decision apply for the duration of the project.</t>
  </si>
  <si>
    <t>D. Costs for services supplied by other organisations</t>
  </si>
  <si>
    <t xml:space="preserve">Services related to and necessary for the project, implemented by third parties (not being a member of the partnership; outsourcing), </t>
  </si>
  <si>
    <t xml:space="preserve">may be reimbursed under this budget item. This budget item also includes costs related to assignments to subcontractors on a </t>
  </si>
  <si>
    <t xml:space="preserve">will finance the own contribution. In case of any direct income from project activities (such as income from training), please indicate. </t>
  </si>
  <si>
    <t>Project budget calculation</t>
  </si>
  <si>
    <t>•     the names of all partners and choose the type of organisation</t>
  </si>
  <si>
    <t>•     the project title</t>
  </si>
  <si>
    <t>•     the project duration in months</t>
  </si>
  <si>
    <t>•     the project's start and end date</t>
  </si>
  <si>
    <r>
      <t>On the "</t>
    </r>
    <r>
      <rPr>
        <b/>
        <sz val="9"/>
        <rFont val="Verdana"/>
        <family val="2"/>
      </rPr>
      <t>Overview</t>
    </r>
    <r>
      <rPr>
        <sz val="9"/>
        <rFont val="Verdana"/>
        <family val="2"/>
      </rPr>
      <t>" sheet please fill out:</t>
    </r>
  </si>
  <si>
    <t xml:space="preserve">and target country. </t>
  </si>
  <si>
    <t xml:space="preserve">The total number of days spent on project management cannot be more than 10% of the total number of days spent in the home </t>
  </si>
  <si>
    <t xml:space="preserve">•    Please specify the time spent and rates of the personnel of the lead company and partners. </t>
  </si>
  <si>
    <t xml:space="preserve">•    One day has no more than 8 hours that qualify for repayment. </t>
  </si>
  <si>
    <t>•    One week has no more than 5 working days that qualify for repayment.</t>
  </si>
  <si>
    <t>•    Only international travel costs and local travel costs outside of The Netherlands are eligible for subsidy.</t>
  </si>
  <si>
    <t>•    Flight expenses = price of the ticket times the number of (return) flights. Ticket prices are based on economy-class rates.</t>
  </si>
  <si>
    <t>•   Transit expenses are costs made for:</t>
  </si>
  <si>
    <t xml:space="preserve">•   Travelling between airports, and </t>
  </si>
  <si>
    <t>•   Transfers to and from airports and hotels.</t>
  </si>
  <si>
    <t>Multiply this number by the DSA rates that apply.</t>
  </si>
  <si>
    <t>•   overnight accommodation,</t>
  </si>
  <si>
    <t>•   meals,</t>
  </si>
  <si>
    <t>•   expenses paid for in cash,</t>
  </si>
  <si>
    <t>•   local travel expenses, for example, within a city.</t>
  </si>
  <si>
    <t>•   Website: https://icsc.un.org/Home/DailySubsistence.</t>
  </si>
  <si>
    <t>•   Click on the blue button: 'Interactive Data Map'.</t>
  </si>
  <si>
    <t>•   Select a country from the drop-down list or click on a country on the map.</t>
  </si>
  <si>
    <t>•   Click on tab Daily Subsistence Allowance for the rates per area for that country.</t>
  </si>
  <si>
    <r>
      <t xml:space="preserve">•   The daily rates are expressed in USD. </t>
    </r>
    <r>
      <rPr>
        <b/>
        <sz val="9"/>
        <rFont val="Verdana"/>
        <family val="2"/>
      </rPr>
      <t>Please convert rates to EUR using this rate: 1.02067 (01 october 2022).</t>
    </r>
  </si>
  <si>
    <r>
      <t>On the "</t>
    </r>
    <r>
      <rPr>
        <b/>
        <sz val="9"/>
        <rFont val="Verdana"/>
        <family val="2"/>
      </rPr>
      <t>Year 1</t>
    </r>
    <r>
      <rPr>
        <sz val="9"/>
        <rFont val="Verdana"/>
        <family val="2"/>
      </rPr>
      <t>", "</t>
    </r>
    <r>
      <rPr>
        <b/>
        <sz val="9"/>
        <rFont val="Verdana"/>
        <family val="2"/>
      </rPr>
      <t>Year 2</t>
    </r>
    <r>
      <rPr>
        <sz val="9"/>
        <rFont val="Verdana"/>
        <family val="2"/>
      </rPr>
      <t>" "</t>
    </r>
    <r>
      <rPr>
        <b/>
        <sz val="9"/>
        <rFont val="Verdana"/>
        <family val="2"/>
      </rPr>
      <t>Year 3</t>
    </r>
    <r>
      <rPr>
        <sz val="9"/>
        <rFont val="Verdana"/>
        <family val="2"/>
      </rPr>
      <t>"  sheet please fill out the detailed costs.</t>
    </r>
  </si>
  <si>
    <t>•   Long-distance expenses for transport between 2 or more cities or regions.</t>
  </si>
  <si>
    <t>Accommodation expenses are based on the amount of nights spent abroad.</t>
  </si>
  <si>
    <t>contract price basis. Costs for legal proceedings are not eligible.</t>
  </si>
  <si>
    <t>Register all goods and services with a value of €25,000 or more with a quotation and invoice from the supplier.</t>
  </si>
  <si>
    <t xml:space="preserve">We may ask you  to show us the quotation and invoice for verification. </t>
  </si>
  <si>
    <t>Income from project activities will be deducted from the subsidy.</t>
  </si>
  <si>
    <t>financing is available for the project.</t>
  </si>
  <si>
    <r>
      <t>If the contribution is</t>
    </r>
    <r>
      <rPr>
        <b/>
        <sz val="9"/>
        <rFont val="Verdana"/>
        <family val="2"/>
      </rPr>
      <t xml:space="preserve"> in-kind</t>
    </r>
    <r>
      <rPr>
        <sz val="9"/>
        <rFont val="Verdana"/>
        <family val="2"/>
      </rPr>
      <t xml:space="preserve"> provide detailed information on the nature of the in-kind contribution.</t>
    </r>
  </si>
  <si>
    <r>
      <t xml:space="preserve">If the contribution is made </t>
    </r>
    <r>
      <rPr>
        <b/>
        <sz val="9"/>
        <rFont val="Verdana"/>
        <family val="2"/>
      </rPr>
      <t>in cash</t>
    </r>
    <r>
      <rPr>
        <sz val="9"/>
        <rFont val="Verdana"/>
        <family val="2"/>
      </rPr>
      <t xml:space="preserve"> specify the financial resource, for example equity, credit facility or loans, and indicate when this</t>
    </r>
  </si>
  <si>
    <r>
      <t>On the "</t>
    </r>
    <r>
      <rPr>
        <b/>
        <sz val="9"/>
        <rFont val="Verdana"/>
        <family val="2"/>
      </rPr>
      <t>Own contribution</t>
    </r>
    <r>
      <rPr>
        <sz val="9"/>
        <rFont val="Verdana"/>
        <family val="2"/>
      </rPr>
      <t xml:space="preserve">" sheet please fill out the amount of own contribution per organisation and describe how the organisation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</si>
</sst>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€&quot;\ * #,##0_ ;_ &quot;€&quot;\ * \-#,##0_ ;_ &quot;€&quot;\ * &quot;-&quot;_ ;_ @_ "/>
    <numFmt numFmtId="164" formatCode="&quot;€&quot;\ #,##0_-;&quot;€&quot;\ #,##0\-"/>
    <numFmt numFmtId="165" formatCode="_-* #,##0.00_-;_-* #,##0.00\-;_-* &quot;-&quot;??_-;_-@_-"/>
    <numFmt numFmtId="166" formatCode="_-&quot;F&quot;\ * #,##0.00_-;_-&quot;F&quot;\ * #,##0.00\-;_-&quot;F&quot;\ * &quot;-&quot;??_-;_-@_-"/>
    <numFmt numFmtId="167" formatCode="_-* #,##0_-;_-* #,##0\-;_-* &quot;-&quot;??_-;_-@_-"/>
    <numFmt numFmtId="168" formatCode="_-&quot;€&quot;\ * #,##0_-;_-&quot;€&quot;\ * \-#,##0;_-&quot;€&quot;* #0_-;_-@_-"/>
    <numFmt numFmtId="169" formatCode="_-[$€]\ * #,##0.00_-;_-[$€]\ * #,##0.00\-;_-[$€]\ * &quot;-&quot;??_-;_-@_-"/>
    <numFmt numFmtId="170" formatCode="_ [$€-2]\ * #,##0.00_ ;_ [$€-2]\ * \-#,##0.00_ ;_ [$€-2]\ * &quot;-&quot;??_ ;_ @_ "/>
    <numFmt numFmtId="171" formatCode="_ [$€-413]\ * #,##0_ ;_ [$€-413]\ * \-#,##0_ ;_ [$€-413]\ * &quot;-&quot;??_ ;_ @_ 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u val="singleAccounting"/>
      <sz val="10"/>
      <name val="Verdana"/>
      <family val="2"/>
    </font>
    <font>
      <b/>
      <sz val="22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i/>
      <sz val="10"/>
      <name val="Verdana"/>
      <family val="2"/>
    </font>
    <font>
      <b/>
      <u/>
      <sz val="10"/>
      <name val="Verdana"/>
      <family val="2"/>
    </font>
    <font>
      <u/>
      <sz val="10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name val="Arial"/>
    </font>
    <font>
      <b/>
      <sz val="24"/>
      <color rgb="FF007BC7"/>
      <name val="RijksoverheidSansHeadingTT"/>
      <family val="2"/>
    </font>
    <font>
      <b/>
      <sz val="9"/>
      <name val="Verdana"/>
      <family val="2"/>
    </font>
    <font>
      <b/>
      <sz val="10"/>
      <color theme="0"/>
      <name val="Verdana"/>
      <family val="2"/>
    </font>
    <font>
      <sz val="10"/>
      <color rgb="FFD6000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BC7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medium">
        <color theme="1"/>
      </right>
      <top style="double">
        <color indexed="64"/>
      </top>
      <bottom style="thin">
        <color theme="0" tint="-0.2499465926084170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168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396">
    <xf numFmtId="0" fontId="0" fillId="0" borderId="0" xfId="0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8" fillId="15" borderId="0" xfId="0" applyFont="1" applyFill="1" applyAlignment="1">
      <alignment vertical="top"/>
    </xf>
    <xf numFmtId="171" fontId="8" fillId="15" borderId="0" xfId="0" applyNumberFormat="1" applyFont="1" applyFill="1" applyAlignment="1">
      <alignment horizontal="center" vertical="top"/>
    </xf>
    <xf numFmtId="0" fontId="8" fillId="15" borderId="0" xfId="0" applyFont="1" applyFill="1" applyAlignment="1">
      <alignment horizontal="center" vertical="top"/>
    </xf>
    <xf numFmtId="171" fontId="8" fillId="15" borderId="0" xfId="42" applyNumberFormat="1" applyFont="1" applyFill="1" applyAlignment="1" applyProtection="1">
      <alignment vertical="top"/>
    </xf>
    <xf numFmtId="0" fontId="8" fillId="15" borderId="0" xfId="0" applyFont="1" applyFill="1"/>
    <xf numFmtId="0" fontId="9" fillId="15" borderId="0" xfId="0" applyFont="1" applyFill="1"/>
    <xf numFmtId="0" fontId="10" fillId="15" borderId="0" xfId="0" applyFont="1" applyFill="1" applyAlignment="1">
      <alignment vertical="top"/>
    </xf>
    <xf numFmtId="0" fontId="10" fillId="16" borderId="1" xfId="0" applyFont="1" applyFill="1" applyBorder="1" applyAlignment="1">
      <alignment horizontal="left" vertical="top"/>
    </xf>
    <xf numFmtId="0" fontId="10" fillId="16" borderId="2" xfId="0" applyFont="1" applyFill="1" applyBorder="1" applyAlignment="1">
      <alignment horizontal="left" vertical="top"/>
    </xf>
    <xf numFmtId="0" fontId="10" fillId="16" borderId="2" xfId="0" applyFont="1" applyFill="1" applyBorder="1" applyAlignment="1">
      <alignment vertical="top"/>
    </xf>
    <xf numFmtId="171" fontId="10" fillId="16" borderId="3" xfId="0" applyNumberFormat="1" applyFont="1" applyFill="1" applyBorder="1" applyAlignment="1">
      <alignment horizontal="center" vertical="top"/>
    </xf>
    <xf numFmtId="0" fontId="10" fillId="16" borderId="4" xfId="0" applyFont="1" applyFill="1" applyBorder="1" applyAlignment="1">
      <alignment horizontal="left" vertical="top"/>
    </xf>
    <xf numFmtId="0" fontId="9" fillId="16" borderId="5" xfId="0" applyFont="1" applyFill="1" applyBorder="1" applyAlignment="1">
      <alignment horizontal="left" vertical="top"/>
    </xf>
    <xf numFmtId="0" fontId="10" fillId="16" borderId="5" xfId="0" applyFont="1" applyFill="1" applyBorder="1" applyAlignment="1">
      <alignment horizontal="left" vertical="top"/>
    </xf>
    <xf numFmtId="171" fontId="10" fillId="16" borderId="6" xfId="0" applyNumberFormat="1" applyFont="1" applyFill="1" applyBorder="1" applyAlignment="1">
      <alignment horizontal="right" vertical="top"/>
    </xf>
    <xf numFmtId="0" fontId="20" fillId="15" borderId="0" xfId="0" applyFont="1" applyFill="1"/>
    <xf numFmtId="171" fontId="8" fillId="0" borderId="6" xfId="0" quotePrefix="1" applyNumberFormat="1" applyFont="1" applyBorder="1" applyAlignment="1">
      <alignment horizontal="center" vertical="top"/>
    </xf>
    <xf numFmtId="0" fontId="10" fillId="15" borderId="9" xfId="0" applyFont="1" applyFill="1" applyBorder="1" applyAlignment="1">
      <alignment vertical="top"/>
    </xf>
    <xf numFmtId="0" fontId="10" fillId="15" borderId="10" xfId="0" applyFont="1" applyFill="1" applyBorder="1" applyAlignment="1">
      <alignment horizontal="right"/>
    </xf>
    <xf numFmtId="0" fontId="10" fillId="15" borderId="10" xfId="0" applyFont="1" applyFill="1" applyBorder="1" applyAlignment="1">
      <alignment vertical="top"/>
    </xf>
    <xf numFmtId="0" fontId="10" fillId="15" borderId="11" xfId="0" applyFont="1" applyFill="1" applyBorder="1" applyAlignment="1">
      <alignment vertical="top"/>
    </xf>
    <xf numFmtId="171" fontId="10" fillId="15" borderId="11" xfId="0" applyNumberFormat="1" applyFont="1" applyFill="1" applyBorder="1" applyAlignment="1">
      <alignment horizontal="center" vertical="top"/>
    </xf>
    <xf numFmtId="0" fontId="10" fillId="15" borderId="0" xfId="0" applyFont="1" applyFill="1"/>
    <xf numFmtId="0" fontId="8" fillId="15" borderId="0" xfId="0" quotePrefix="1" applyFont="1" applyFill="1" applyAlignment="1">
      <alignment horizontal="right"/>
    </xf>
    <xf numFmtId="0" fontId="8" fillId="18" borderId="10" xfId="0" applyFont="1" applyFill="1" applyBorder="1" applyAlignment="1">
      <alignment horizontal="left" vertical="top"/>
    </xf>
    <xf numFmtId="0" fontId="8" fillId="18" borderId="10" xfId="0" applyFont="1" applyFill="1" applyBorder="1" applyAlignment="1">
      <alignment vertical="top"/>
    </xf>
    <xf numFmtId="171" fontId="8" fillId="18" borderId="10" xfId="0" applyNumberFormat="1" applyFont="1" applyFill="1" applyBorder="1" applyAlignment="1">
      <alignment vertical="top"/>
    </xf>
    <xf numFmtId="42" fontId="10" fillId="15" borderId="0" xfId="42" applyNumberFormat="1" applyFont="1" applyFill="1" applyBorder="1" applyAlignment="1" applyProtection="1">
      <alignment vertical="top"/>
    </xf>
    <xf numFmtId="0" fontId="10" fillId="16" borderId="1" xfId="48" applyFont="1" applyFill="1" applyBorder="1" applyAlignment="1">
      <alignment vertical="top"/>
    </xf>
    <xf numFmtId="171" fontId="10" fillId="16" borderId="3" xfId="0" applyNumberFormat="1" applyFont="1" applyFill="1" applyBorder="1" applyAlignment="1">
      <alignment horizontal="left" vertical="top"/>
    </xf>
    <xf numFmtId="0" fontId="10" fillId="16" borderId="4" xfId="48" applyFont="1" applyFill="1" applyBorder="1" applyAlignment="1">
      <alignment vertical="top"/>
    </xf>
    <xf numFmtId="0" fontId="10" fillId="16" borderId="5" xfId="48" applyFont="1" applyFill="1" applyBorder="1" applyAlignment="1">
      <alignment vertical="top"/>
    </xf>
    <xf numFmtId="171" fontId="10" fillId="16" borderId="6" xfId="0" applyNumberFormat="1" applyFont="1" applyFill="1" applyBorder="1" applyAlignment="1">
      <alignment horizontal="left" vertical="top"/>
    </xf>
    <xf numFmtId="0" fontId="20" fillId="16" borderId="2" xfId="48" applyFont="1" applyFill="1" applyBorder="1" applyAlignment="1">
      <alignment vertical="top"/>
    </xf>
    <xf numFmtId="0" fontId="10" fillId="16" borderId="4" xfId="0" applyFont="1" applyFill="1" applyBorder="1" applyAlignment="1">
      <alignment vertical="top"/>
    </xf>
    <xf numFmtId="0" fontId="21" fillId="0" borderId="0" xfId="0" applyFont="1"/>
    <xf numFmtId="0" fontId="8" fillId="15" borderId="0" xfId="0" applyFont="1" applyFill="1" applyAlignment="1">
      <alignment horizontal="right"/>
    </xf>
    <xf numFmtId="0" fontId="10" fillId="16" borderId="1" xfId="48" applyFont="1" applyFill="1" applyBorder="1" applyAlignment="1">
      <alignment vertical="center"/>
    </xf>
    <xf numFmtId="0" fontId="10" fillId="16" borderId="2" xfId="48" applyFont="1" applyFill="1" applyBorder="1" applyAlignment="1">
      <alignment vertical="center"/>
    </xf>
    <xf numFmtId="0" fontId="10" fillId="16" borderId="2" xfId="48" quotePrefix="1" applyFont="1" applyFill="1" applyBorder="1" applyAlignment="1">
      <alignment horizontal="right" vertical="center"/>
    </xf>
    <xf numFmtId="0" fontId="8" fillId="15" borderId="0" xfId="0" applyFont="1" applyFill="1" applyAlignment="1">
      <alignment vertical="center"/>
    </xf>
    <xf numFmtId="0" fontId="10" fillId="16" borderId="4" xfId="48" applyFont="1" applyFill="1" applyBorder="1" applyAlignment="1">
      <alignment vertical="center"/>
    </xf>
    <xf numFmtId="0" fontId="10" fillId="16" borderId="5" xfId="48" applyFont="1" applyFill="1" applyBorder="1" applyAlignment="1">
      <alignment vertical="center"/>
    </xf>
    <xf numFmtId="0" fontId="10" fillId="16" borderId="5" xfId="48" quotePrefix="1" applyFont="1" applyFill="1" applyBorder="1" applyAlignment="1">
      <alignment horizontal="right" vertical="center"/>
    </xf>
    <xf numFmtId="0" fontId="8" fillId="0" borderId="0" xfId="0" applyFont="1"/>
    <xf numFmtId="164" fontId="10" fillId="15" borderId="0" xfId="0" applyNumberFormat="1" applyFont="1" applyFill="1" applyAlignment="1">
      <alignment vertical="top"/>
    </xf>
    <xf numFmtId="164" fontId="10" fillId="15" borderId="0" xfId="0" applyNumberFormat="1" applyFont="1" applyFill="1" applyAlignment="1">
      <alignment horizontal="right"/>
    </xf>
    <xf numFmtId="168" fontId="10" fillId="15" borderId="12" xfId="25" applyFont="1" applyFill="1" applyBorder="1" applyAlignment="1" applyProtection="1">
      <alignment vertical="top"/>
    </xf>
    <xf numFmtId="171" fontId="10" fillId="15" borderId="12" xfId="25" applyNumberFormat="1" applyFont="1" applyFill="1" applyBorder="1" applyAlignment="1" applyProtection="1">
      <alignment vertical="top"/>
    </xf>
    <xf numFmtId="171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1" fontId="10" fillId="0" borderId="0" xfId="43" applyNumberFormat="1" applyFont="1" applyFill="1" applyBorder="1" applyAlignment="1" applyProtection="1">
      <alignment horizontal="right" vertical="center"/>
    </xf>
    <xf numFmtId="0" fontId="8" fillId="15" borderId="1" xfId="0" applyFont="1" applyFill="1" applyBorder="1" applyAlignment="1">
      <alignment vertical="top"/>
    </xf>
    <xf numFmtId="0" fontId="8" fillId="15" borderId="2" xfId="0" applyFont="1" applyFill="1" applyBorder="1" applyAlignment="1">
      <alignment vertical="top"/>
    </xf>
    <xf numFmtId="0" fontId="8" fillId="15" borderId="7" xfId="0" applyFont="1" applyFill="1" applyBorder="1" applyAlignment="1">
      <alignment vertical="top"/>
    </xf>
    <xf numFmtId="0" fontId="8" fillId="15" borderId="4" xfId="0" applyFont="1" applyFill="1" applyBorder="1" applyAlignment="1">
      <alignment vertical="top"/>
    </xf>
    <xf numFmtId="0" fontId="10" fillId="15" borderId="4" xfId="0" applyFont="1" applyFill="1" applyBorder="1" applyAlignment="1">
      <alignment vertical="top"/>
    </xf>
    <xf numFmtId="0" fontId="10" fillId="15" borderId="5" xfId="0" applyFont="1" applyFill="1" applyBorder="1" applyAlignment="1">
      <alignment vertical="top"/>
    </xf>
    <xf numFmtId="171" fontId="11" fillId="0" borderId="0" xfId="0" applyNumberFormat="1" applyFont="1" applyAlignment="1">
      <alignment vertical="top"/>
    </xf>
    <xf numFmtId="0" fontId="10" fillId="16" borderId="9" xfId="0" applyFont="1" applyFill="1" applyBorder="1" applyAlignment="1">
      <alignment vertical="top"/>
    </xf>
    <xf numFmtId="171" fontId="10" fillId="16" borderId="11" xfId="0" applyNumberFormat="1" applyFont="1" applyFill="1" applyBorder="1" applyAlignment="1">
      <alignment horizontal="center" vertical="top"/>
    </xf>
    <xf numFmtId="171" fontId="10" fillId="16" borderId="11" xfId="43" applyNumberFormat="1" applyFont="1" applyFill="1" applyBorder="1" applyAlignment="1" applyProtection="1">
      <alignment horizontal="right" vertical="center"/>
    </xf>
    <xf numFmtId="171" fontId="8" fillId="15" borderId="8" xfId="0" applyNumberFormat="1" applyFont="1" applyFill="1" applyBorder="1" applyAlignment="1">
      <alignment horizontal="center" vertical="top"/>
    </xf>
    <xf numFmtId="171" fontId="10" fillId="15" borderId="6" xfId="0" applyNumberFormat="1" applyFont="1" applyFill="1" applyBorder="1" applyAlignment="1">
      <alignment horizontal="center" vertical="top"/>
    </xf>
    <xf numFmtId="171" fontId="10" fillId="15" borderId="14" xfId="42" applyNumberFormat="1" applyFont="1" applyFill="1" applyBorder="1" applyAlignment="1" applyProtection="1">
      <alignment vertical="top"/>
    </xf>
    <xf numFmtId="167" fontId="8" fillId="0" borderId="0" xfId="42" applyNumberFormat="1" applyFont="1" applyProtection="1"/>
    <xf numFmtId="0" fontId="10" fillId="0" borderId="0" xfId="0" applyFont="1"/>
    <xf numFmtId="0" fontId="8" fillId="0" borderId="13" xfId="0" applyFont="1" applyBorder="1"/>
    <xf numFmtId="0" fontId="20" fillId="0" borderId="0" xfId="0" applyFont="1"/>
    <xf numFmtId="0" fontId="8" fillId="15" borderId="0" xfId="0" applyFont="1" applyFill="1" applyAlignment="1">
      <alignment wrapText="1"/>
    </xf>
    <xf numFmtId="0" fontId="9" fillId="0" borderId="19" xfId="0" applyFont="1" applyBorder="1"/>
    <xf numFmtId="0" fontId="8" fillId="0" borderId="27" xfId="0" applyFont="1" applyBorder="1"/>
    <xf numFmtId="0" fontId="9" fillId="0" borderId="22" xfId="0" applyFont="1" applyBorder="1"/>
    <xf numFmtId="0" fontId="9" fillId="0" borderId="24" xfId="0" applyFont="1" applyBorder="1"/>
    <xf numFmtId="0" fontId="8" fillId="0" borderId="28" xfId="0" applyFont="1" applyBorder="1"/>
    <xf numFmtId="170" fontId="8" fillId="16" borderId="0" xfId="0" applyNumberFormat="1" applyFont="1" applyFill="1"/>
    <xf numFmtId="170" fontId="8" fillId="15" borderId="0" xfId="0" applyNumberFormat="1" applyFont="1" applyFill="1"/>
    <xf numFmtId="170" fontId="8" fillId="0" borderId="0" xfId="0" applyNumberFormat="1" applyFont="1"/>
    <xf numFmtId="0" fontId="10" fillId="15" borderId="22" xfId="0" applyFont="1" applyFill="1" applyBorder="1" applyAlignment="1">
      <alignment vertical="top"/>
    </xf>
    <xf numFmtId="0" fontId="10" fillId="15" borderId="30" xfId="0" applyFont="1" applyFill="1" applyBorder="1" applyAlignment="1">
      <alignment vertical="top"/>
    </xf>
    <xf numFmtId="0" fontId="10" fillId="15" borderId="31" xfId="0" applyFont="1" applyFill="1" applyBorder="1" applyAlignment="1">
      <alignment vertical="top"/>
    </xf>
    <xf numFmtId="42" fontId="8" fillId="0" borderId="0" xfId="0" applyNumberFormat="1" applyFont="1"/>
    <xf numFmtId="0" fontId="10" fillId="19" borderId="16" xfId="0" applyFont="1" applyFill="1" applyBorder="1" applyAlignment="1">
      <alignment horizontal="center"/>
    </xf>
    <xf numFmtId="0" fontId="0" fillId="19" borderId="17" xfId="0" applyFill="1" applyBorder="1" applyAlignment="1">
      <alignment horizontal="center"/>
    </xf>
    <xf numFmtId="0" fontId="0" fillId="19" borderId="18" xfId="0" applyFill="1" applyBorder="1" applyAlignment="1">
      <alignment horizontal="center"/>
    </xf>
    <xf numFmtId="9" fontId="8" fillId="0" borderId="0" xfId="57" applyFont="1"/>
    <xf numFmtId="42" fontId="10" fillId="0" borderId="0" xfId="0" applyNumberFormat="1" applyFont="1"/>
    <xf numFmtId="9" fontId="10" fillId="0" borderId="0" xfId="0" applyNumberFormat="1" applyFont="1"/>
    <xf numFmtId="171" fontId="10" fillId="15" borderId="0" xfId="0" applyNumberFormat="1" applyFont="1" applyFill="1"/>
    <xf numFmtId="171" fontId="8" fillId="15" borderId="0" xfId="0" applyNumberFormat="1" applyFont="1" applyFill="1"/>
    <xf numFmtId="0" fontId="8" fillId="16" borderId="21" xfId="0" applyFont="1" applyFill="1" applyBorder="1" applyAlignment="1">
      <alignment horizontal="center" vertical="center" wrapText="1"/>
    </xf>
    <xf numFmtId="0" fontId="8" fillId="16" borderId="15" xfId="0" applyFont="1" applyFill="1" applyBorder="1" applyAlignment="1">
      <alignment horizontal="center" vertical="center" wrapText="1"/>
    </xf>
    <xf numFmtId="0" fontId="8" fillId="16" borderId="19" xfId="0" applyFont="1" applyFill="1" applyBorder="1" applyAlignment="1">
      <alignment horizontal="left" vertical="center" wrapText="1"/>
    </xf>
    <xf numFmtId="0" fontId="8" fillId="16" borderId="20" xfId="0" applyFont="1" applyFill="1" applyBorder="1" applyAlignment="1">
      <alignment horizontal="left" vertical="center" wrapText="1"/>
    </xf>
    <xf numFmtId="0" fontId="8" fillId="16" borderId="21" xfId="0" applyFont="1" applyFill="1" applyBorder="1" applyAlignment="1">
      <alignment horizontal="left" vertical="center" wrapText="1"/>
    </xf>
    <xf numFmtId="49" fontId="0" fillId="15" borderId="0" xfId="0" applyNumberFormat="1" applyFill="1"/>
    <xf numFmtId="49" fontId="7" fillId="15" borderId="0" xfId="0" applyNumberFormat="1" applyFont="1" applyFill="1"/>
    <xf numFmtId="0" fontId="21" fillId="15" borderId="0" xfId="0" applyFont="1" applyFill="1"/>
    <xf numFmtId="167" fontId="8" fillId="15" borderId="0" xfId="42" applyNumberFormat="1" applyFont="1" applyFill="1" applyProtection="1"/>
    <xf numFmtId="0" fontId="12" fillId="15" borderId="0" xfId="0" applyFont="1" applyFill="1"/>
    <xf numFmtId="0" fontId="12" fillId="15" borderId="0" xfId="0" applyFont="1" applyFill="1" applyAlignment="1">
      <alignment wrapText="1"/>
    </xf>
    <xf numFmtId="0" fontId="13" fillId="15" borderId="0" xfId="0" applyFont="1" applyFill="1"/>
    <xf numFmtId="167" fontId="10" fillId="15" borderId="0" xfId="42" applyNumberFormat="1" applyFont="1" applyFill="1" applyProtection="1"/>
    <xf numFmtId="0" fontId="14" fillId="15" borderId="0" xfId="0" applyFont="1" applyFill="1"/>
    <xf numFmtId="0" fontId="15" fillId="15" borderId="0" xfId="0" applyFont="1" applyFill="1"/>
    <xf numFmtId="167" fontId="8" fillId="15" borderId="0" xfId="42" applyNumberFormat="1" applyFont="1" applyFill="1" applyBorder="1" applyAlignment="1" applyProtection="1">
      <alignment horizontal="left"/>
      <protection locked="0"/>
    </xf>
    <xf numFmtId="0" fontId="8" fillId="15" borderId="0" xfId="0" applyFont="1" applyFill="1" applyAlignment="1" applyProtection="1">
      <alignment horizontal="left"/>
      <protection locked="0"/>
    </xf>
    <xf numFmtId="0" fontId="8" fillId="15" borderId="0" xfId="0" applyFont="1" applyFill="1" applyAlignment="1">
      <alignment horizontal="left"/>
    </xf>
    <xf numFmtId="167" fontId="8" fillId="15" borderId="0" xfId="42" applyNumberFormat="1" applyFont="1" applyFill="1" applyBorder="1" applyAlignment="1" applyProtection="1">
      <alignment horizontal="left"/>
    </xf>
    <xf numFmtId="0" fontId="8" fillId="15" borderId="20" xfId="0" applyFont="1" applyFill="1" applyBorder="1"/>
    <xf numFmtId="167" fontId="8" fillId="15" borderId="20" xfId="42" applyNumberFormat="1" applyFont="1" applyFill="1" applyBorder="1" applyProtection="1"/>
    <xf numFmtId="167" fontId="8" fillId="15" borderId="0" xfId="42" applyNumberFormat="1" applyFont="1" applyFill="1" applyBorder="1" applyProtection="1"/>
    <xf numFmtId="167" fontId="10" fillId="15" borderId="0" xfId="42" applyNumberFormat="1" applyFont="1" applyFill="1" applyBorder="1" applyAlignment="1" applyProtection="1">
      <alignment horizontal="center" wrapText="1"/>
    </xf>
    <xf numFmtId="167" fontId="8" fillId="15" borderId="5" xfId="42" applyNumberFormat="1" applyFont="1" applyFill="1" applyBorder="1" applyProtection="1"/>
    <xf numFmtId="167" fontId="10" fillId="15" borderId="0" xfId="42" applyNumberFormat="1" applyFont="1" applyFill="1" applyBorder="1" applyProtection="1"/>
    <xf numFmtId="168" fontId="10" fillId="15" borderId="0" xfId="0" applyNumberFormat="1" applyFont="1" applyFill="1"/>
    <xf numFmtId="42" fontId="8" fillId="15" borderId="0" xfId="0" applyNumberFormat="1" applyFont="1" applyFill="1"/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8" fillId="17" borderId="38" xfId="0" applyFont="1" applyFill="1" applyBorder="1" applyAlignment="1" applyProtection="1">
      <alignment horizontal="left" vertical="top"/>
      <protection locked="0"/>
    </xf>
    <xf numFmtId="0" fontId="8" fillId="17" borderId="40" xfId="0" applyFont="1" applyFill="1" applyBorder="1" applyAlignment="1" applyProtection="1">
      <alignment horizontal="left" vertical="top"/>
      <protection locked="0"/>
    </xf>
    <xf numFmtId="0" fontId="22" fillId="17" borderId="40" xfId="0" applyFont="1" applyFill="1" applyBorder="1" applyAlignment="1" applyProtection="1">
      <alignment vertical="center" wrapText="1"/>
      <protection locked="0"/>
    </xf>
    <xf numFmtId="0" fontId="8" fillId="17" borderId="41" xfId="0" applyFont="1" applyFill="1" applyBorder="1" applyAlignment="1" applyProtection="1">
      <alignment horizontal="left" vertical="top"/>
      <protection locked="0"/>
    </xf>
    <xf numFmtId="168" fontId="8" fillId="17" borderId="42" xfId="25" applyFont="1" applyFill="1" applyBorder="1" applyAlignment="1" applyProtection="1">
      <alignment vertical="top"/>
      <protection locked="0"/>
    </xf>
    <xf numFmtId="0" fontId="22" fillId="17" borderId="40" xfId="0" applyFont="1" applyFill="1" applyBorder="1" applyAlignment="1" applyProtection="1">
      <alignment horizontal="left" vertical="center" wrapText="1"/>
      <protection locked="0"/>
    </xf>
    <xf numFmtId="0" fontId="8" fillId="15" borderId="5" xfId="0" quotePrefix="1" applyFont="1" applyFill="1" applyBorder="1" applyAlignment="1">
      <alignment horizontal="left"/>
    </xf>
    <xf numFmtId="0" fontId="8" fillId="15" borderId="5" xfId="0" quotePrefix="1" applyFont="1" applyFill="1" applyBorder="1" applyAlignment="1">
      <alignment horizontal="left" vertical="top"/>
    </xf>
    <xf numFmtId="0" fontId="8" fillId="15" borderId="4" xfId="0" quotePrefix="1" applyFont="1" applyFill="1" applyBorder="1" applyAlignment="1">
      <alignment horizontal="left" vertical="top"/>
    </xf>
    <xf numFmtId="0" fontId="8" fillId="15" borderId="6" xfId="0" applyFont="1" applyFill="1" applyBorder="1" applyAlignment="1">
      <alignment vertical="top"/>
    </xf>
    <xf numFmtId="0" fontId="8" fillId="17" borderId="44" xfId="0" applyFont="1" applyFill="1" applyBorder="1" applyAlignment="1" applyProtection="1">
      <alignment horizontal="left" vertical="top"/>
      <protection locked="0"/>
    </xf>
    <xf numFmtId="0" fontId="8" fillId="17" borderId="45" xfId="0" applyFont="1" applyFill="1" applyBorder="1" applyAlignment="1" applyProtection="1">
      <alignment horizontal="left" vertical="top"/>
      <protection locked="0"/>
    </xf>
    <xf numFmtId="0" fontId="10" fillId="16" borderId="46" xfId="0" applyFont="1" applyFill="1" applyBorder="1" applyAlignment="1">
      <alignment vertical="top"/>
    </xf>
    <xf numFmtId="0" fontId="10" fillId="16" borderId="47" xfId="0" applyFont="1" applyFill="1" applyBorder="1" applyAlignment="1">
      <alignment horizontal="left" vertical="top"/>
    </xf>
    <xf numFmtId="0" fontId="22" fillId="17" borderId="48" xfId="0" applyFont="1" applyFill="1" applyBorder="1" applyAlignment="1" applyProtection="1">
      <alignment vertical="center" wrapText="1"/>
      <protection locked="0"/>
    </xf>
    <xf numFmtId="0" fontId="10" fillId="16" borderId="46" xfId="0" applyFont="1" applyFill="1" applyBorder="1" applyAlignment="1">
      <alignment horizontal="left" vertical="top"/>
    </xf>
    <xf numFmtId="0" fontId="9" fillId="16" borderId="47" xfId="0" applyFont="1" applyFill="1" applyBorder="1" applyAlignment="1">
      <alignment horizontal="left" vertical="top"/>
    </xf>
    <xf numFmtId="168" fontId="8" fillId="17" borderId="49" xfId="25" applyFont="1" applyFill="1" applyBorder="1" applyAlignment="1" applyProtection="1">
      <alignment vertical="top"/>
      <protection locked="0"/>
    </xf>
    <xf numFmtId="0" fontId="10" fillId="16" borderId="47" xfId="0" applyFont="1" applyFill="1" applyBorder="1" applyAlignment="1">
      <alignment horizontal="right" vertical="top"/>
    </xf>
    <xf numFmtId="0" fontId="8" fillId="17" borderId="50" xfId="0" applyFont="1" applyFill="1" applyBorder="1" applyAlignment="1" applyProtection="1">
      <alignment horizontal="left" vertical="top"/>
      <protection locked="0"/>
    </xf>
    <xf numFmtId="0" fontId="8" fillId="17" borderId="51" xfId="0" applyFont="1" applyFill="1" applyBorder="1" applyAlignment="1" applyProtection="1">
      <alignment horizontal="left" vertical="top"/>
      <protection locked="0"/>
    </xf>
    <xf numFmtId="0" fontId="8" fillId="17" borderId="52" xfId="0" applyFont="1" applyFill="1" applyBorder="1" applyAlignment="1" applyProtection="1">
      <alignment horizontal="left" vertical="top"/>
      <protection locked="0"/>
    </xf>
    <xf numFmtId="171" fontId="8" fillId="0" borderId="43" xfId="42" applyNumberFormat="1" applyFont="1" applyBorder="1" applyAlignment="1" applyProtection="1">
      <alignment horizontal="center" vertical="top"/>
    </xf>
    <xf numFmtId="171" fontId="8" fillId="0" borderId="44" xfId="42" applyNumberFormat="1" applyFont="1" applyBorder="1" applyAlignment="1" applyProtection="1">
      <alignment horizontal="center" vertical="top"/>
    </xf>
    <xf numFmtId="171" fontId="8" fillId="0" borderId="43" xfId="0" applyNumberFormat="1" applyFont="1" applyBorder="1" applyAlignment="1">
      <alignment horizontal="center" vertical="top"/>
    </xf>
    <xf numFmtId="0" fontId="8" fillId="17" borderId="39" xfId="0" applyFont="1" applyFill="1" applyBorder="1" applyProtection="1">
      <protection locked="0"/>
    </xf>
    <xf numFmtId="171" fontId="8" fillId="0" borderId="44" xfId="0" applyNumberFormat="1" applyFont="1" applyBorder="1" applyAlignment="1">
      <alignment horizontal="center" vertical="top"/>
    </xf>
    <xf numFmtId="0" fontId="8" fillId="17" borderId="53" xfId="0" applyFont="1" applyFill="1" applyBorder="1" applyAlignment="1" applyProtection="1">
      <alignment horizontal="left" vertical="top"/>
      <protection locked="0"/>
    </xf>
    <xf numFmtId="0" fontId="10" fillId="15" borderId="6" xfId="0" applyFont="1" applyFill="1" applyBorder="1" applyAlignment="1">
      <alignment vertical="top"/>
    </xf>
    <xf numFmtId="0" fontId="10" fillId="16" borderId="54" xfId="0" applyFont="1" applyFill="1" applyBorder="1" applyAlignment="1">
      <alignment vertical="top"/>
    </xf>
    <xf numFmtId="0" fontId="10" fillId="16" borderId="56" xfId="48" applyFont="1" applyFill="1" applyBorder="1" applyAlignment="1">
      <alignment vertical="top"/>
    </xf>
    <xf numFmtId="0" fontId="8" fillId="17" borderId="57" xfId="0" applyFont="1" applyFill="1" applyBorder="1" applyAlignment="1" applyProtection="1">
      <alignment horizontal="left" vertical="top"/>
      <protection locked="0"/>
    </xf>
    <xf numFmtId="0" fontId="8" fillId="17" borderId="58" xfId="0" applyFont="1" applyFill="1" applyBorder="1" applyAlignment="1" applyProtection="1">
      <alignment horizontal="left" vertical="top"/>
      <protection locked="0"/>
    </xf>
    <xf numFmtId="168" fontId="8" fillId="17" borderId="59" xfId="25" applyFont="1" applyFill="1" applyBorder="1" applyAlignment="1" applyProtection="1">
      <alignment vertical="top"/>
      <protection locked="0"/>
    </xf>
    <xf numFmtId="0" fontId="8" fillId="17" borderId="62" xfId="0" applyFont="1" applyFill="1" applyBorder="1" applyProtection="1">
      <protection locked="0"/>
    </xf>
    <xf numFmtId="168" fontId="8" fillId="17" borderId="63" xfId="25" applyFont="1" applyFill="1" applyBorder="1" applyAlignment="1" applyProtection="1">
      <alignment vertical="top"/>
      <protection locked="0"/>
    </xf>
    <xf numFmtId="0" fontId="8" fillId="17" borderId="64" xfId="0" applyFont="1" applyFill="1" applyBorder="1" applyAlignment="1" applyProtection="1">
      <alignment horizontal="left" vertical="top"/>
      <protection locked="0"/>
    </xf>
    <xf numFmtId="0" fontId="10" fillId="16" borderId="46" xfId="48" applyFont="1" applyFill="1" applyBorder="1" applyAlignment="1">
      <alignment wrapText="1"/>
    </xf>
    <xf numFmtId="0" fontId="9" fillId="16" borderId="47" xfId="48" applyFont="1" applyFill="1" applyBorder="1" applyAlignment="1">
      <alignment wrapText="1"/>
    </xf>
    <xf numFmtId="0" fontId="10" fillId="16" borderId="47" xfId="48" applyFont="1" applyFill="1" applyBorder="1" applyAlignment="1">
      <alignment horizontal="right" vertical="top"/>
    </xf>
    <xf numFmtId="0" fontId="8" fillId="15" borderId="0" xfId="0" applyFont="1" applyFill="1" applyAlignment="1">
      <alignment horizontal="left" vertical="top"/>
    </xf>
    <xf numFmtId="0" fontId="8" fillId="15" borderId="0" xfId="0" applyFont="1" applyFill="1" applyAlignment="1">
      <alignment horizontal="right" vertical="top"/>
    </xf>
    <xf numFmtId="0" fontId="8" fillId="17" borderId="32" xfId="0" applyFont="1" applyFill="1" applyBorder="1" applyProtection="1">
      <protection locked="0"/>
    </xf>
    <xf numFmtId="171" fontId="8" fillId="0" borderId="32" xfId="0" applyNumberFormat="1" applyFont="1" applyBorder="1" applyAlignment="1">
      <alignment horizontal="center" vertical="top"/>
    </xf>
    <xf numFmtId="0" fontId="8" fillId="17" borderId="32" xfId="0" applyFont="1" applyFill="1" applyBorder="1" applyAlignment="1" applyProtection="1">
      <alignment wrapText="1"/>
      <protection locked="0"/>
    </xf>
    <xf numFmtId="0" fontId="8" fillId="17" borderId="65" xfId="0" applyFont="1" applyFill="1" applyBorder="1" applyProtection="1">
      <protection locked="0"/>
    </xf>
    <xf numFmtId="0" fontId="10" fillId="16" borderId="46" xfId="48" applyFont="1" applyFill="1" applyBorder="1" applyAlignment="1">
      <alignment vertical="top" wrapText="1"/>
    </xf>
    <xf numFmtId="0" fontId="10" fillId="16" borderId="46" xfId="48" applyFont="1" applyFill="1" applyBorder="1" applyAlignment="1">
      <alignment vertical="top"/>
    </xf>
    <xf numFmtId="0" fontId="10" fillId="16" borderId="46" xfId="48" quotePrefix="1" applyFont="1" applyFill="1" applyBorder="1" applyAlignment="1">
      <alignment horizontal="right" vertical="top"/>
    </xf>
    <xf numFmtId="0" fontId="10" fillId="16" borderId="47" xfId="48" quotePrefix="1" applyFont="1" applyFill="1" applyBorder="1" applyAlignment="1">
      <alignment horizontal="right" vertical="top"/>
    </xf>
    <xf numFmtId="171" fontId="8" fillId="0" borderId="65" xfId="0" applyNumberFormat="1" applyFont="1" applyBorder="1" applyAlignment="1">
      <alignment horizontal="center" vertical="top"/>
    </xf>
    <xf numFmtId="171" fontId="10" fillId="16" borderId="46" xfId="0" applyNumberFormat="1" applyFont="1" applyFill="1" applyBorder="1" applyAlignment="1">
      <alignment horizontal="left" vertical="top"/>
    </xf>
    <xf numFmtId="171" fontId="10" fillId="16" borderId="47" xfId="0" applyNumberFormat="1" applyFont="1" applyFill="1" applyBorder="1" applyAlignment="1">
      <alignment horizontal="left" vertical="top"/>
    </xf>
    <xf numFmtId="0" fontId="20" fillId="16" borderId="54" xfId="48" applyFont="1" applyFill="1" applyBorder="1" applyAlignment="1">
      <alignment vertical="top"/>
    </xf>
    <xf numFmtId="0" fontId="10" fillId="16" borderId="60" xfId="48" applyFont="1" applyFill="1" applyBorder="1" applyAlignment="1">
      <alignment vertical="top"/>
    </xf>
    <xf numFmtId="0" fontId="8" fillId="17" borderId="66" xfId="0" applyFont="1" applyFill="1" applyBorder="1" applyAlignment="1" applyProtection="1">
      <alignment horizontal="left" vertical="top"/>
      <protection locked="0"/>
    </xf>
    <xf numFmtId="0" fontId="8" fillId="17" borderId="33" xfId="0" applyFont="1" applyFill="1" applyBorder="1" applyAlignment="1" applyProtection="1">
      <alignment horizontal="left" vertical="top"/>
      <protection locked="0"/>
    </xf>
    <xf numFmtId="0" fontId="10" fillId="16" borderId="55" xfId="0" applyFont="1" applyFill="1" applyBorder="1" applyAlignment="1">
      <alignment horizontal="left" vertical="top"/>
    </xf>
    <xf numFmtId="0" fontId="10" fillId="16" borderId="61" xfId="0" applyFont="1" applyFill="1" applyBorder="1" applyAlignment="1">
      <alignment horizontal="left" vertical="top"/>
    </xf>
    <xf numFmtId="0" fontId="8" fillId="17" borderId="67" xfId="0" applyFont="1" applyFill="1" applyBorder="1" applyAlignment="1" applyProtection="1">
      <alignment horizontal="left" vertical="top"/>
      <protection locked="0"/>
    </xf>
    <xf numFmtId="0" fontId="8" fillId="17" borderId="34" xfId="0" applyFont="1" applyFill="1" applyBorder="1" applyAlignment="1" applyProtection="1">
      <alignment horizontal="left" vertical="top"/>
      <protection locked="0"/>
    </xf>
    <xf numFmtId="0" fontId="8" fillId="17" borderId="68" xfId="0" applyFont="1" applyFill="1" applyBorder="1" applyAlignment="1" applyProtection="1">
      <alignment horizontal="left" vertical="top"/>
      <protection locked="0"/>
    </xf>
    <xf numFmtId="168" fontId="8" fillId="17" borderId="69" xfId="25" applyFont="1" applyFill="1" applyBorder="1" applyAlignment="1" applyProtection="1">
      <alignment vertical="top"/>
      <protection locked="0"/>
    </xf>
    <xf numFmtId="0" fontId="8" fillId="17" borderId="70" xfId="0" applyFont="1" applyFill="1" applyBorder="1" applyAlignment="1" applyProtection="1">
      <alignment horizontal="left" vertical="top"/>
      <protection locked="0"/>
    </xf>
    <xf numFmtId="168" fontId="8" fillId="17" borderId="71" xfId="25" applyFont="1" applyFill="1" applyBorder="1" applyAlignment="1" applyProtection="1">
      <alignment vertical="top"/>
      <protection locked="0"/>
    </xf>
    <xf numFmtId="0" fontId="8" fillId="17" borderId="71" xfId="0" applyFont="1" applyFill="1" applyBorder="1" applyAlignment="1" applyProtection="1">
      <alignment vertical="top"/>
      <protection locked="0"/>
    </xf>
    <xf numFmtId="0" fontId="8" fillId="15" borderId="72" xfId="0" applyFont="1" applyFill="1" applyBorder="1" applyAlignment="1">
      <alignment horizontal="left" vertical="top"/>
    </xf>
    <xf numFmtId="0" fontId="8" fillId="15" borderId="73" xfId="0" applyFont="1" applyFill="1" applyBorder="1" applyAlignment="1">
      <alignment vertical="top"/>
    </xf>
    <xf numFmtId="0" fontId="8" fillId="15" borderId="60" xfId="0" applyFont="1" applyFill="1" applyBorder="1" applyAlignment="1">
      <alignment horizontal="right" vertical="top"/>
    </xf>
    <xf numFmtId="0" fontId="8" fillId="15" borderId="61" xfId="0" applyFont="1" applyFill="1" applyBorder="1" applyAlignment="1">
      <alignment vertical="top"/>
    </xf>
    <xf numFmtId="0" fontId="10" fillId="15" borderId="19" xfId="0" applyFont="1" applyFill="1" applyBorder="1" applyAlignment="1">
      <alignment horizontal="left" vertical="top" wrapText="1"/>
    </xf>
    <xf numFmtId="0" fontId="10" fillId="15" borderId="20" xfId="0" applyFont="1" applyFill="1" applyBorder="1" applyAlignment="1">
      <alignment horizontal="left" vertical="top" wrapText="1"/>
    </xf>
    <xf numFmtId="0" fontId="10" fillId="15" borderId="21" xfId="0" applyFont="1" applyFill="1" applyBorder="1" applyAlignment="1">
      <alignment horizontal="left" vertical="top" wrapText="1"/>
    </xf>
    <xf numFmtId="0" fontId="10" fillId="15" borderId="22" xfId="0" applyFont="1" applyFill="1" applyBorder="1" applyAlignment="1">
      <alignment horizontal="left" vertical="top" wrapText="1"/>
    </xf>
    <xf numFmtId="0" fontId="10" fillId="15" borderId="0" xfId="0" applyFont="1" applyFill="1" applyAlignment="1">
      <alignment horizontal="left" vertical="top" wrapText="1"/>
    </xf>
    <xf numFmtId="0" fontId="10" fillId="15" borderId="23" xfId="0" applyFont="1" applyFill="1" applyBorder="1" applyAlignment="1">
      <alignment horizontal="left" vertical="top" wrapText="1"/>
    </xf>
    <xf numFmtId="0" fontId="10" fillId="15" borderId="24" xfId="0" applyFont="1" applyFill="1" applyBorder="1" applyAlignment="1">
      <alignment horizontal="left" vertical="top" wrapText="1"/>
    </xf>
    <xf numFmtId="0" fontId="10" fillId="15" borderId="25" xfId="0" applyFont="1" applyFill="1" applyBorder="1" applyAlignment="1">
      <alignment horizontal="left" vertical="top" wrapText="1"/>
    </xf>
    <xf numFmtId="0" fontId="10" fillId="15" borderId="26" xfId="0" applyFont="1" applyFill="1" applyBorder="1" applyAlignment="1">
      <alignment horizontal="left" vertical="top" wrapText="1"/>
    </xf>
    <xf numFmtId="0" fontId="10" fillId="16" borderId="16" xfId="0" applyFont="1" applyFill="1" applyBorder="1" applyAlignment="1">
      <alignment horizontal="center" vertical="top"/>
    </xf>
    <xf numFmtId="0" fontId="10" fillId="16" borderId="17" xfId="0" applyFont="1" applyFill="1" applyBorder="1" applyAlignment="1">
      <alignment horizontal="center" vertical="top"/>
    </xf>
    <xf numFmtId="0" fontId="10" fillId="16" borderId="18" xfId="0" applyFont="1" applyFill="1" applyBorder="1" applyAlignment="1">
      <alignment horizontal="center" vertical="top"/>
    </xf>
    <xf numFmtId="167" fontId="8" fillId="17" borderId="33" xfId="42" applyNumberFormat="1" applyFont="1" applyFill="1" applyBorder="1" applyAlignment="1" applyProtection="1">
      <alignment horizontal="left"/>
      <protection locked="0"/>
    </xf>
    <xf numFmtId="167" fontId="8" fillId="17" borderId="34" xfId="42" applyNumberFormat="1" applyFont="1" applyFill="1" applyBorder="1" applyAlignment="1" applyProtection="1">
      <alignment horizontal="left"/>
      <protection locked="0"/>
    </xf>
    <xf numFmtId="0" fontId="8" fillId="0" borderId="33" xfId="0" applyFont="1" applyBorder="1"/>
    <xf numFmtId="0" fontId="8" fillId="15" borderId="0" xfId="0" applyFont="1" applyFill="1" applyBorder="1" applyAlignment="1">
      <alignment horizontal="left"/>
    </xf>
    <xf numFmtId="0" fontId="8" fillId="17" borderId="33" xfId="0" applyFont="1" applyFill="1" applyBorder="1" applyAlignment="1" applyProtection="1">
      <alignment horizontal="left"/>
      <protection locked="0"/>
    </xf>
    <xf numFmtId="14" fontId="8" fillId="17" borderId="33" xfId="0" applyNumberFormat="1" applyFont="1" applyFill="1" applyBorder="1" applyAlignment="1" applyProtection="1">
      <alignment horizontal="left"/>
      <protection locked="0"/>
    </xf>
    <xf numFmtId="14" fontId="8" fillId="17" borderId="34" xfId="42" applyNumberFormat="1" applyFont="1" applyFill="1" applyBorder="1" applyAlignment="1" applyProtection="1">
      <alignment horizontal="left"/>
      <protection locked="0"/>
    </xf>
    <xf numFmtId="0" fontId="8" fillId="17" borderId="74" xfId="0" applyFont="1" applyFill="1" applyBorder="1" applyAlignment="1" applyProtection="1">
      <alignment horizontal="left"/>
      <protection locked="0"/>
    </xf>
    <xf numFmtId="0" fontId="8" fillId="15" borderId="75" xfId="0" applyFont="1" applyFill="1" applyBorder="1" applyAlignment="1">
      <alignment vertical="top"/>
    </xf>
    <xf numFmtId="167" fontId="8" fillId="15" borderId="76" xfId="0" applyNumberFormat="1" applyFont="1" applyFill="1" applyBorder="1" applyAlignment="1">
      <alignment vertical="top"/>
    </xf>
    <xf numFmtId="0" fontId="8" fillId="15" borderId="76" xfId="0" applyFont="1" applyFill="1" applyBorder="1" applyAlignment="1">
      <alignment vertical="top"/>
    </xf>
    <xf numFmtId="0" fontId="8" fillId="15" borderId="77" xfId="0" applyFont="1" applyFill="1" applyBorder="1" applyAlignment="1">
      <alignment vertical="top"/>
    </xf>
    <xf numFmtId="167" fontId="8" fillId="15" borderId="39" xfId="0" applyNumberFormat="1" applyFont="1" applyFill="1" applyBorder="1" applyAlignment="1">
      <alignment vertical="top"/>
    </xf>
    <xf numFmtId="0" fontId="8" fillId="15" borderId="39" xfId="0" applyFont="1" applyFill="1" applyBorder="1" applyAlignment="1">
      <alignment vertical="top"/>
    </xf>
    <xf numFmtId="0" fontId="8" fillId="15" borderId="78" xfId="0" applyFont="1" applyFill="1" applyBorder="1" applyAlignment="1">
      <alignment vertical="top"/>
    </xf>
    <xf numFmtId="167" fontId="8" fillId="15" borderId="79" xfId="0" applyNumberFormat="1" applyFont="1" applyFill="1" applyBorder="1" applyAlignment="1">
      <alignment vertical="top"/>
    </xf>
    <xf numFmtId="0" fontId="8" fillId="15" borderId="38" xfId="0" applyFont="1" applyFill="1" applyBorder="1" applyAlignment="1">
      <alignment vertical="top"/>
    </xf>
    <xf numFmtId="0" fontId="8" fillId="15" borderId="40" xfId="0" applyFont="1" applyFill="1" applyBorder="1" applyAlignment="1">
      <alignment vertical="top"/>
    </xf>
    <xf numFmtId="0" fontId="8" fillId="15" borderId="81" xfId="0" applyFont="1" applyFill="1" applyBorder="1" applyAlignment="1">
      <alignment vertical="top"/>
    </xf>
    <xf numFmtId="171" fontId="10" fillId="0" borderId="29" xfId="43" applyNumberFormat="1" applyFont="1" applyFill="1" applyBorder="1" applyAlignment="1" applyProtection="1">
      <alignment horizontal="center" vertical="center" wrapText="1"/>
    </xf>
    <xf numFmtId="171" fontId="8" fillId="15" borderId="82" xfId="0" applyNumberFormat="1" applyFont="1" applyFill="1" applyBorder="1"/>
    <xf numFmtId="171" fontId="8" fillId="15" borderId="83" xfId="0" applyNumberFormat="1" applyFont="1" applyFill="1" applyBorder="1"/>
    <xf numFmtId="171" fontId="8" fillId="15" borderId="84" xfId="0" applyNumberFormat="1" applyFont="1" applyFill="1" applyBorder="1"/>
    <xf numFmtId="42" fontId="8" fillId="0" borderId="76" xfId="42" applyNumberFormat="1" applyFont="1" applyFill="1" applyBorder="1" applyProtection="1"/>
    <xf numFmtId="42" fontId="8" fillId="0" borderId="39" xfId="42" applyNumberFormat="1" applyFont="1" applyFill="1" applyBorder="1" applyProtection="1"/>
    <xf numFmtId="42" fontId="10" fillId="0" borderId="39" xfId="42" applyNumberFormat="1" applyFont="1" applyFill="1" applyBorder="1" applyProtection="1"/>
    <xf numFmtId="42" fontId="8" fillId="0" borderId="86" xfId="42" applyNumberFormat="1" applyFont="1" applyFill="1" applyBorder="1" applyProtection="1"/>
    <xf numFmtId="42" fontId="10" fillId="15" borderId="0" xfId="42" applyNumberFormat="1" applyFont="1" applyFill="1" applyBorder="1" applyProtection="1"/>
    <xf numFmtId="42" fontId="8" fillId="15" borderId="0" xfId="42" applyNumberFormat="1" applyFont="1" applyFill="1" applyBorder="1" applyProtection="1"/>
    <xf numFmtId="42" fontId="10" fillId="0" borderId="88" xfId="42" applyNumberFormat="1" applyFont="1" applyFill="1" applyBorder="1" applyAlignment="1" applyProtection="1">
      <alignment vertical="center"/>
    </xf>
    <xf numFmtId="0" fontId="10" fillId="16" borderId="89" xfId="0" applyFont="1" applyFill="1" applyBorder="1" applyAlignment="1">
      <alignment horizontal="center"/>
    </xf>
    <xf numFmtId="0" fontId="10" fillId="16" borderId="90" xfId="0" applyFont="1" applyFill="1" applyBorder="1" applyAlignment="1">
      <alignment horizontal="center"/>
    </xf>
    <xf numFmtId="0" fontId="10" fillId="16" borderId="91" xfId="0" applyFont="1" applyFill="1" applyBorder="1" applyAlignment="1">
      <alignment horizontal="center"/>
    </xf>
    <xf numFmtId="0" fontId="8" fillId="15" borderId="92" xfId="0" applyFont="1" applyFill="1" applyBorder="1"/>
    <xf numFmtId="0" fontId="8" fillId="15" borderId="93" xfId="0" applyFont="1" applyFill="1" applyBorder="1"/>
    <xf numFmtId="0" fontId="8" fillId="15" borderId="94" xfId="0" applyFont="1" applyFill="1" applyBorder="1"/>
    <xf numFmtId="0" fontId="8" fillId="15" borderId="0" xfId="0" applyFont="1" applyFill="1" applyBorder="1"/>
    <xf numFmtId="0" fontId="8" fillId="15" borderId="95" xfId="0" applyFont="1" applyFill="1" applyBorder="1"/>
    <xf numFmtId="0" fontId="10" fillId="15" borderId="94" xfId="0" applyFont="1" applyFill="1" applyBorder="1"/>
    <xf numFmtId="0" fontId="10" fillId="15" borderId="0" xfId="0" applyFont="1" applyFill="1" applyBorder="1"/>
    <xf numFmtId="3" fontId="10" fillId="15" borderId="95" xfId="0" applyNumberFormat="1" applyFont="1" applyFill="1" applyBorder="1" applyAlignment="1">
      <alignment horizontal="center"/>
    </xf>
    <xf numFmtId="0" fontId="8" fillId="15" borderId="96" xfId="0" applyFont="1" applyFill="1" applyBorder="1"/>
    <xf numFmtId="0" fontId="8" fillId="15" borderId="0" xfId="0" applyFont="1" applyFill="1" applyBorder="1" applyAlignment="1">
      <alignment horizontal="left" wrapText="1"/>
    </xf>
    <xf numFmtId="42" fontId="8" fillId="0" borderId="97" xfId="42" applyNumberFormat="1" applyFont="1" applyFill="1" applyBorder="1" applyProtection="1"/>
    <xf numFmtId="42" fontId="8" fillId="0" borderId="98" xfId="42" applyNumberFormat="1" applyFont="1" applyFill="1" applyBorder="1" applyProtection="1"/>
    <xf numFmtId="42" fontId="8" fillId="0" borderId="99" xfId="42" applyNumberFormat="1" applyFont="1" applyFill="1" applyBorder="1" applyProtection="1"/>
    <xf numFmtId="42" fontId="10" fillId="0" borderId="97" xfId="0" applyNumberFormat="1" applyFont="1" applyBorder="1"/>
    <xf numFmtId="42" fontId="10" fillId="15" borderId="95" xfId="0" applyNumberFormat="1" applyFont="1" applyFill="1" applyBorder="1"/>
    <xf numFmtId="42" fontId="8" fillId="0" borderId="98" xfId="0" applyNumberFormat="1" applyFont="1" applyBorder="1"/>
    <xf numFmtId="42" fontId="10" fillId="0" borderId="98" xfId="0" applyNumberFormat="1" applyFont="1" applyBorder="1"/>
    <xf numFmtId="0" fontId="16" fillId="15" borderId="0" xfId="0" applyFont="1" applyFill="1" applyBorder="1"/>
    <xf numFmtId="0" fontId="17" fillId="15" borderId="0" xfId="0" applyFont="1" applyFill="1" applyBorder="1"/>
    <xf numFmtId="42" fontId="8" fillId="15" borderId="95" xfId="0" applyNumberFormat="1" applyFont="1" applyFill="1" applyBorder="1"/>
    <xf numFmtId="0" fontId="10" fillId="15" borderId="0" xfId="0" applyFont="1" applyFill="1" applyBorder="1" applyAlignment="1">
      <alignment vertical="center" wrapText="1"/>
    </xf>
    <xf numFmtId="0" fontId="16" fillId="15" borderId="0" xfId="0" applyFont="1" applyFill="1" applyBorder="1" applyAlignment="1">
      <alignment vertical="center"/>
    </xf>
    <xf numFmtId="42" fontId="10" fillId="0" borderId="100" xfId="0" applyNumberFormat="1" applyFont="1" applyBorder="1" applyAlignment="1">
      <alignment vertical="center"/>
    </xf>
    <xf numFmtId="42" fontId="8" fillId="0" borderId="101" xfId="0" applyNumberFormat="1" applyFont="1" applyBorder="1"/>
    <xf numFmtId="0" fontId="10" fillId="15" borderId="102" xfId="0" applyFont="1" applyFill="1" applyBorder="1"/>
    <xf numFmtId="0" fontId="8" fillId="15" borderId="103" xfId="0" applyFont="1" applyFill="1" applyBorder="1"/>
    <xf numFmtId="0" fontId="10" fillId="15" borderId="103" xfId="0" applyFont="1" applyFill="1" applyBorder="1"/>
    <xf numFmtId="10" fontId="8" fillId="15" borderId="103" xfId="57" applyNumberFormat="1" applyFont="1" applyFill="1" applyBorder="1" applyProtection="1"/>
    <xf numFmtId="10" fontId="8" fillId="15" borderId="104" xfId="57" applyNumberFormat="1" applyFont="1" applyFill="1" applyBorder="1" applyProtection="1"/>
    <xf numFmtId="42" fontId="10" fillId="0" borderId="105" xfId="42" applyNumberFormat="1" applyFont="1" applyFill="1" applyBorder="1" applyProtection="1"/>
    <xf numFmtId="171" fontId="8" fillId="0" borderId="107" xfId="0" applyNumberFormat="1" applyFont="1" applyBorder="1" applyAlignment="1">
      <alignment horizontal="center" vertical="top"/>
    </xf>
    <xf numFmtId="0" fontId="8" fillId="17" borderId="41" xfId="0" applyFont="1" applyFill="1" applyBorder="1" applyAlignment="1" applyProtection="1">
      <alignment vertical="top"/>
      <protection locked="0"/>
    </xf>
    <xf numFmtId="171" fontId="8" fillId="0" borderId="42" xfId="0" applyNumberFormat="1" applyFont="1" applyBorder="1" applyAlignment="1">
      <alignment horizontal="center" vertical="top"/>
    </xf>
    <xf numFmtId="0" fontId="8" fillId="17" borderId="108" xfId="0" applyFont="1" applyFill="1" applyBorder="1" applyAlignment="1" applyProtection="1">
      <alignment vertical="top"/>
      <protection locked="0"/>
    </xf>
    <xf numFmtId="42" fontId="8" fillId="17" borderId="43" xfId="42" applyNumberFormat="1" applyFont="1" applyFill="1" applyBorder="1" applyAlignment="1" applyProtection="1">
      <alignment vertical="top"/>
      <protection locked="0"/>
    </xf>
    <xf numFmtId="0" fontId="8" fillId="17" borderId="39" xfId="0" applyFont="1" applyFill="1" applyBorder="1" applyAlignment="1" applyProtection="1">
      <alignment horizontal="left" vertical="center" wrapText="1"/>
      <protection locked="0"/>
    </xf>
    <xf numFmtId="42" fontId="8" fillId="17" borderId="44" xfId="42" applyNumberFormat="1" applyFont="1" applyFill="1" applyBorder="1" applyAlignment="1" applyProtection="1">
      <alignment vertical="top"/>
      <protection locked="0"/>
    </xf>
    <xf numFmtId="0" fontId="8" fillId="17" borderId="38" xfId="0" applyFont="1" applyFill="1" applyBorder="1" applyAlignment="1" applyProtection="1">
      <alignment vertical="top" wrapText="1"/>
      <protection locked="0"/>
    </xf>
    <xf numFmtId="0" fontId="8" fillId="17" borderId="40" xfId="0" applyFont="1" applyFill="1" applyBorder="1" applyAlignment="1" applyProtection="1">
      <alignment vertical="top" wrapText="1"/>
      <protection locked="0"/>
    </xf>
    <xf numFmtId="0" fontId="8" fillId="17" borderId="40" xfId="0" applyFont="1" applyFill="1" applyBorder="1" applyAlignment="1" applyProtection="1">
      <alignment vertical="top"/>
      <protection locked="0"/>
    </xf>
    <xf numFmtId="0" fontId="8" fillId="17" borderId="52" xfId="0" applyFont="1" applyFill="1" applyBorder="1" applyAlignment="1" applyProtection="1">
      <alignment vertical="top" wrapText="1"/>
      <protection locked="0"/>
    </xf>
    <xf numFmtId="0" fontId="8" fillId="17" borderId="52" xfId="0" applyFont="1" applyFill="1" applyBorder="1" applyAlignment="1" applyProtection="1">
      <alignment vertical="top"/>
      <protection locked="0"/>
    </xf>
    <xf numFmtId="0" fontId="8" fillId="15" borderId="8" xfId="0" applyFont="1" applyFill="1" applyBorder="1" applyAlignment="1">
      <alignment vertical="top"/>
    </xf>
    <xf numFmtId="0" fontId="8" fillId="15" borderId="0" xfId="0" quotePrefix="1" applyFont="1" applyFill="1" applyAlignment="1">
      <alignment horizontal="left"/>
    </xf>
    <xf numFmtId="0" fontId="8" fillId="15" borderId="0" xfId="0" quotePrefix="1" applyFont="1" applyFill="1" applyAlignment="1">
      <alignment horizontal="left" vertical="top"/>
    </xf>
    <xf numFmtId="0" fontId="8" fillId="15" borderId="60" xfId="0" quotePrefix="1" applyFont="1" applyFill="1" applyBorder="1" applyAlignment="1">
      <alignment horizontal="left" vertical="top"/>
    </xf>
    <xf numFmtId="171" fontId="8" fillId="15" borderId="8" xfId="0" quotePrefix="1" applyNumberFormat="1" applyFont="1" applyFill="1" applyBorder="1" applyAlignment="1">
      <alignment horizontal="center" vertical="top"/>
    </xf>
    <xf numFmtId="171" fontId="8" fillId="15" borderId="6" xfId="0" quotePrefix="1" applyNumberFormat="1" applyFont="1" applyFill="1" applyBorder="1" applyAlignment="1">
      <alignment horizontal="center" vertical="top"/>
    </xf>
    <xf numFmtId="0" fontId="22" fillId="17" borderId="76" xfId="0" applyFont="1" applyFill="1" applyBorder="1" applyAlignment="1" applyProtection="1">
      <alignment vertical="center" wrapText="1"/>
      <protection locked="0"/>
    </xf>
    <xf numFmtId="0" fontId="22" fillId="17" borderId="39" xfId="0" applyFont="1" applyFill="1" applyBorder="1" applyAlignment="1" applyProtection="1">
      <alignment vertical="center" wrapText="1"/>
      <protection locked="0"/>
    </xf>
    <xf numFmtId="0" fontId="22" fillId="17" borderId="39" xfId="0" applyFont="1" applyFill="1" applyBorder="1" applyAlignment="1" applyProtection="1">
      <alignment horizontal="left" vertical="center" wrapText="1"/>
      <protection locked="0"/>
    </xf>
    <xf numFmtId="0" fontId="8" fillId="17" borderId="62" xfId="0" applyFont="1" applyFill="1" applyBorder="1" applyAlignment="1" applyProtection="1">
      <alignment horizontal="left" vertical="center" wrapText="1"/>
      <protection locked="0"/>
    </xf>
    <xf numFmtId="0" fontId="10" fillId="16" borderId="46" xfId="48" applyFont="1" applyFill="1" applyBorder="1" applyAlignment="1">
      <alignment vertical="center"/>
    </xf>
    <xf numFmtId="0" fontId="9" fillId="16" borderId="47" xfId="48" applyFont="1" applyFill="1" applyBorder="1" applyAlignment="1">
      <alignment vertical="center"/>
    </xf>
    <xf numFmtId="0" fontId="8" fillId="17" borderId="48" xfId="0" applyFont="1" applyFill="1" applyBorder="1" applyAlignment="1" applyProtection="1">
      <alignment vertical="top" wrapText="1"/>
      <protection locked="0"/>
    </xf>
    <xf numFmtId="0" fontId="10" fillId="16" borderId="47" xfId="48" applyFont="1" applyFill="1" applyBorder="1" applyAlignment="1">
      <alignment vertical="center"/>
    </xf>
    <xf numFmtId="0" fontId="8" fillId="17" borderId="109" xfId="0" applyFont="1" applyFill="1" applyBorder="1" applyAlignment="1" applyProtection="1">
      <alignment vertical="top" wrapText="1"/>
      <protection locked="0"/>
    </xf>
    <xf numFmtId="0" fontId="8" fillId="17" borderId="50" xfId="0" applyFont="1" applyFill="1" applyBorder="1" applyAlignment="1" applyProtection="1">
      <alignment vertical="top"/>
      <protection locked="0"/>
    </xf>
    <xf numFmtId="0" fontId="8" fillId="15" borderId="51" xfId="0" applyFont="1" applyFill="1" applyBorder="1" applyAlignment="1">
      <alignment vertical="top"/>
    </xf>
    <xf numFmtId="0" fontId="8" fillId="15" borderId="43" xfId="0" applyFont="1" applyFill="1" applyBorder="1" applyAlignment="1">
      <alignment vertical="top"/>
    </xf>
    <xf numFmtId="0" fontId="8" fillId="15" borderId="52" xfId="0" applyFont="1" applyFill="1" applyBorder="1" applyAlignment="1">
      <alignment vertical="top"/>
    </xf>
    <xf numFmtId="0" fontId="8" fillId="15" borderId="44" xfId="0" applyFont="1" applyFill="1" applyBorder="1" applyAlignment="1">
      <alignment vertical="top"/>
    </xf>
    <xf numFmtId="171" fontId="8" fillId="15" borderId="44" xfId="0" applyNumberFormat="1" applyFont="1" applyFill="1" applyBorder="1" applyAlignment="1">
      <alignment horizontal="center" vertical="top"/>
    </xf>
    <xf numFmtId="0" fontId="8" fillId="15" borderId="110" xfId="0" applyFont="1" applyFill="1" applyBorder="1" applyAlignment="1">
      <alignment vertical="top"/>
    </xf>
    <xf numFmtId="171" fontId="8" fillId="15" borderId="111" xfId="0" applyNumberFormat="1" applyFont="1" applyFill="1" applyBorder="1" applyAlignment="1">
      <alignment horizontal="center" vertical="top"/>
    </xf>
    <xf numFmtId="171" fontId="8" fillId="15" borderId="112" xfId="0" applyNumberFormat="1" applyFont="1" applyFill="1" applyBorder="1"/>
    <xf numFmtId="171" fontId="8" fillId="15" borderId="113" xfId="0" applyNumberFormat="1" applyFont="1" applyFill="1" applyBorder="1"/>
    <xf numFmtId="171" fontId="8" fillId="15" borderId="43" xfId="0" applyNumberFormat="1" applyFont="1" applyFill="1" applyBorder="1" applyAlignment="1">
      <alignment horizontal="center" vertical="top"/>
    </xf>
    <xf numFmtId="171" fontId="10" fillId="15" borderId="114" xfId="0" applyNumberFormat="1" applyFont="1" applyFill="1" applyBorder="1" applyAlignment="1">
      <alignment horizontal="center" vertical="top"/>
    </xf>
    <xf numFmtId="0" fontId="22" fillId="17" borderId="62" xfId="0" applyFont="1" applyFill="1" applyBorder="1" applyAlignment="1" applyProtection="1">
      <alignment vertical="center" wrapText="1"/>
      <protection locked="0"/>
    </xf>
    <xf numFmtId="171" fontId="8" fillId="0" borderId="45" xfId="0" applyNumberFormat="1" applyFont="1" applyBorder="1" applyAlignment="1">
      <alignment horizontal="center" vertical="top"/>
    </xf>
    <xf numFmtId="0" fontId="8" fillId="17" borderId="48" xfId="0" applyFont="1" applyFill="1" applyBorder="1" applyAlignment="1" applyProtection="1">
      <alignment horizontal="left" vertical="top"/>
      <protection locked="0"/>
    </xf>
    <xf numFmtId="0" fontId="8" fillId="15" borderId="0" xfId="0" quotePrefix="1" applyFont="1" applyFill="1" applyBorder="1" applyAlignment="1">
      <alignment horizontal="left" vertical="top"/>
    </xf>
    <xf numFmtId="0" fontId="8" fillId="17" borderId="115" xfId="0" applyFont="1" applyFill="1" applyBorder="1" applyAlignment="1" applyProtection="1">
      <alignment horizontal="left" vertical="top"/>
      <protection locked="0"/>
    </xf>
    <xf numFmtId="0" fontId="10" fillId="16" borderId="55" xfId="0" applyFont="1" applyFill="1" applyBorder="1" applyAlignment="1">
      <alignment vertical="top"/>
    </xf>
    <xf numFmtId="0" fontId="10" fillId="16" borderId="56" xfId="0" applyFont="1" applyFill="1" applyBorder="1" applyAlignment="1">
      <alignment horizontal="left" vertical="top"/>
    </xf>
    <xf numFmtId="0" fontId="8" fillId="17" borderId="39" xfId="0" applyFont="1" applyFill="1" applyBorder="1" applyAlignment="1" applyProtection="1">
      <alignment wrapText="1"/>
      <protection locked="0"/>
    </xf>
    <xf numFmtId="0" fontId="8" fillId="17" borderId="116" xfId="0" applyFont="1" applyFill="1" applyBorder="1" applyAlignment="1" applyProtection="1">
      <alignment horizontal="left" vertical="top"/>
      <protection locked="0"/>
    </xf>
    <xf numFmtId="0" fontId="8" fillId="15" borderId="0" xfId="0" applyFont="1" applyFill="1" applyBorder="1" applyAlignment="1">
      <alignment horizontal="left" vertical="top"/>
    </xf>
    <xf numFmtId="0" fontId="8" fillId="15" borderId="0" xfId="0" applyFont="1" applyFill="1" applyBorder="1" applyAlignment="1">
      <alignment horizontal="right" vertical="top"/>
    </xf>
    <xf numFmtId="0" fontId="10" fillId="16" borderId="54" xfId="48" applyFont="1" applyFill="1" applyBorder="1" applyAlignment="1">
      <alignment vertical="top"/>
    </xf>
    <xf numFmtId="0" fontId="8" fillId="17" borderId="59" xfId="0" applyFont="1" applyFill="1" applyBorder="1" applyAlignment="1" applyProtection="1">
      <alignment vertical="top"/>
      <protection locked="0"/>
    </xf>
    <xf numFmtId="0" fontId="8" fillId="17" borderId="116" xfId="0" applyFont="1" applyFill="1" applyBorder="1" applyAlignment="1" applyProtection="1">
      <alignment vertical="top"/>
      <protection locked="0"/>
    </xf>
    <xf numFmtId="0" fontId="8" fillId="17" borderId="53" xfId="0" applyFont="1" applyFill="1" applyBorder="1" applyAlignment="1" applyProtection="1">
      <alignment vertical="top"/>
      <protection locked="0"/>
    </xf>
    <xf numFmtId="0" fontId="8" fillId="15" borderId="0" xfId="0" applyFont="1" applyFill="1" applyBorder="1" applyAlignment="1">
      <alignment vertical="top"/>
    </xf>
    <xf numFmtId="0" fontId="10" fillId="16" borderId="55" xfId="48" quotePrefix="1" applyFont="1" applyFill="1" applyBorder="1" applyAlignment="1">
      <alignment horizontal="right" vertical="center"/>
    </xf>
    <xf numFmtId="0" fontId="10" fillId="16" borderId="117" xfId="48" quotePrefix="1" applyFont="1" applyFill="1" applyBorder="1" applyAlignment="1">
      <alignment horizontal="right" vertical="center"/>
    </xf>
    <xf numFmtId="0" fontId="8" fillId="17" borderId="57" xfId="0" applyFont="1" applyFill="1" applyBorder="1" applyAlignment="1" applyProtection="1">
      <alignment vertical="top" wrapText="1"/>
      <protection locked="0"/>
    </xf>
    <xf numFmtId="42" fontId="8" fillId="17" borderId="118" xfId="42" applyNumberFormat="1" applyFont="1" applyFill="1" applyBorder="1" applyAlignment="1" applyProtection="1">
      <alignment vertical="top"/>
      <protection locked="0"/>
    </xf>
    <xf numFmtId="0" fontId="8" fillId="17" borderId="58" xfId="0" applyFont="1" applyFill="1" applyBorder="1" applyAlignment="1" applyProtection="1">
      <alignment vertical="top" wrapText="1"/>
      <protection locked="0"/>
    </xf>
    <xf numFmtId="42" fontId="8" fillId="17" borderId="59" xfId="42" applyNumberFormat="1" applyFont="1" applyFill="1" applyBorder="1" applyAlignment="1" applyProtection="1">
      <alignment vertical="top"/>
      <protection locked="0"/>
    </xf>
    <xf numFmtId="0" fontId="8" fillId="17" borderId="58" xfId="0" applyFont="1" applyFill="1" applyBorder="1" applyAlignment="1" applyProtection="1">
      <alignment vertical="top"/>
      <protection locked="0"/>
    </xf>
    <xf numFmtId="0" fontId="8" fillId="15" borderId="72" xfId="0" applyFont="1" applyFill="1" applyBorder="1" applyAlignment="1">
      <alignment vertical="top"/>
    </xf>
    <xf numFmtId="0" fontId="10" fillId="15" borderId="119" xfId="0" applyFont="1" applyFill="1" applyBorder="1" applyAlignment="1">
      <alignment vertical="top"/>
    </xf>
    <xf numFmtId="0" fontId="10" fillId="15" borderId="120" xfId="0" applyFont="1" applyFill="1" applyBorder="1" applyAlignment="1">
      <alignment vertical="top"/>
    </xf>
    <xf numFmtId="0" fontId="8" fillId="17" borderId="115" xfId="0" applyFont="1" applyFill="1" applyBorder="1" applyAlignment="1" applyProtection="1">
      <alignment vertical="top" wrapText="1"/>
      <protection locked="0"/>
    </xf>
    <xf numFmtId="0" fontId="10" fillId="15" borderId="0" xfId="0" applyFont="1" applyFill="1" applyAlignment="1">
      <alignment horizontal="center" vertical="top"/>
    </xf>
    <xf numFmtId="0" fontId="8" fillId="15" borderId="121" xfId="0" applyFont="1" applyFill="1" applyBorder="1" applyAlignment="1">
      <alignment vertical="top"/>
    </xf>
    <xf numFmtId="0" fontId="8" fillId="15" borderId="87" xfId="0" applyFont="1" applyFill="1" applyBorder="1" applyAlignment="1">
      <alignment vertical="top"/>
    </xf>
    <xf numFmtId="0" fontId="8" fillId="15" borderId="123" xfId="0" applyFont="1" applyFill="1" applyBorder="1" applyAlignment="1">
      <alignment vertical="top"/>
    </xf>
    <xf numFmtId="171" fontId="8" fillId="15" borderId="107" xfId="0" applyNumberFormat="1" applyFont="1" applyFill="1" applyBorder="1"/>
    <xf numFmtId="171" fontId="8" fillId="15" borderId="42" xfId="0" applyNumberFormat="1" applyFont="1" applyFill="1" applyBorder="1"/>
    <xf numFmtId="171" fontId="8" fillId="15" borderId="124" xfId="0" applyNumberFormat="1" applyFont="1" applyFill="1" applyBorder="1"/>
    <xf numFmtId="0" fontId="10" fillId="16" borderId="125" xfId="0" applyFont="1" applyFill="1" applyBorder="1" applyAlignment="1">
      <alignment vertical="top"/>
    </xf>
    <xf numFmtId="0" fontId="8" fillId="15" borderId="57" xfId="0" applyFont="1" applyFill="1" applyBorder="1" applyAlignment="1">
      <alignment vertical="top"/>
    </xf>
    <xf numFmtId="0" fontId="8" fillId="15" borderId="58" xfId="0" applyFont="1" applyFill="1" applyBorder="1" applyAlignment="1">
      <alignment vertical="top"/>
    </xf>
    <xf numFmtId="171" fontId="8" fillId="0" borderId="59" xfId="0" applyNumberFormat="1" applyFont="1" applyBorder="1" applyAlignment="1">
      <alignment horizontal="center" vertical="top"/>
    </xf>
    <xf numFmtId="171" fontId="8" fillId="15" borderId="59" xfId="0" applyNumberFormat="1" applyFont="1" applyFill="1" applyBorder="1" applyAlignment="1">
      <alignment horizontal="center" vertical="top"/>
    </xf>
    <xf numFmtId="171" fontId="8" fillId="15" borderId="126" xfId="0" applyNumberFormat="1" applyFont="1" applyFill="1" applyBorder="1" applyAlignment="1">
      <alignment horizontal="center" vertical="top"/>
    </xf>
    <xf numFmtId="0" fontId="8" fillId="15" borderId="127" xfId="0" applyFont="1" applyFill="1" applyBorder="1" applyAlignment="1">
      <alignment vertical="top"/>
    </xf>
    <xf numFmtId="0" fontId="8" fillId="15" borderId="32" xfId="0" applyFont="1" applyFill="1" applyBorder="1" applyAlignment="1">
      <alignment vertical="top"/>
    </xf>
    <xf numFmtId="171" fontId="8" fillId="15" borderId="122" xfId="0" applyNumberFormat="1" applyFont="1" applyFill="1" applyBorder="1" applyAlignment="1">
      <alignment horizontal="center" vertical="top"/>
    </xf>
    <xf numFmtId="171" fontId="10" fillId="15" borderId="128" xfId="0" applyNumberFormat="1" applyFont="1" applyFill="1" applyBorder="1" applyAlignment="1">
      <alignment horizontal="center" vertical="top"/>
    </xf>
    <xf numFmtId="0" fontId="8" fillId="15" borderId="130" xfId="0" applyFont="1" applyFill="1" applyBorder="1" applyAlignment="1">
      <alignment vertical="top"/>
    </xf>
    <xf numFmtId="0" fontId="8" fillId="15" borderId="129" xfId="0" applyFont="1" applyFill="1" applyBorder="1" applyAlignment="1">
      <alignment vertical="top"/>
    </xf>
    <xf numFmtId="171" fontId="8" fillId="15" borderId="131" xfId="0" applyNumberFormat="1" applyFont="1" applyFill="1" applyBorder="1"/>
    <xf numFmtId="171" fontId="10" fillId="16" borderId="80" xfId="43" applyNumberFormat="1" applyFont="1" applyFill="1" applyBorder="1" applyAlignment="1" applyProtection="1">
      <alignment horizontal="right" vertical="center"/>
    </xf>
    <xf numFmtId="171" fontId="8" fillId="0" borderId="45" xfId="42" applyNumberFormat="1" applyFont="1" applyBorder="1" applyAlignment="1" applyProtection="1">
      <alignment horizontal="center" vertical="top"/>
    </xf>
    <xf numFmtId="171" fontId="10" fillId="16" borderId="46" xfId="0" applyNumberFormat="1" applyFont="1" applyFill="1" applyBorder="1" applyAlignment="1">
      <alignment horizontal="center" vertical="top"/>
    </xf>
    <xf numFmtId="171" fontId="10" fillId="16" borderId="47" xfId="0" applyNumberFormat="1" applyFont="1" applyFill="1" applyBorder="1" applyAlignment="1">
      <alignment horizontal="right" vertical="top"/>
    </xf>
    <xf numFmtId="0" fontId="8" fillId="17" borderId="106" xfId="0" applyFont="1" applyFill="1" applyBorder="1" applyAlignment="1" applyProtection="1">
      <alignment vertical="top"/>
      <protection locked="0"/>
    </xf>
    <xf numFmtId="171" fontId="8" fillId="0" borderId="132" xfId="0" applyNumberFormat="1" applyFont="1" applyBorder="1" applyAlignment="1">
      <alignment horizontal="center" vertical="top"/>
    </xf>
    <xf numFmtId="171" fontId="10" fillId="16" borderId="80" xfId="0" applyNumberFormat="1" applyFont="1" applyFill="1" applyBorder="1" applyAlignment="1">
      <alignment horizontal="center" vertical="top"/>
    </xf>
    <xf numFmtId="171" fontId="10" fillId="15" borderId="134" xfId="0" applyNumberFormat="1" applyFont="1" applyFill="1" applyBorder="1" applyAlignment="1">
      <alignment horizontal="center" vertical="top"/>
    </xf>
    <xf numFmtId="171" fontId="8" fillId="15" borderId="133" xfId="0" applyNumberFormat="1" applyFont="1" applyFill="1" applyBorder="1" applyAlignment="1">
      <alignment horizontal="center" vertical="top"/>
    </xf>
    <xf numFmtId="171" fontId="10" fillId="15" borderId="6" xfId="42" applyNumberFormat="1" applyFont="1" applyFill="1" applyBorder="1" applyAlignment="1" applyProtection="1">
      <alignment vertical="top"/>
    </xf>
    <xf numFmtId="171" fontId="8" fillId="0" borderId="63" xfId="0" applyNumberFormat="1" applyFont="1" applyBorder="1" applyAlignment="1">
      <alignment horizontal="left" vertical="top"/>
    </xf>
    <xf numFmtId="0" fontId="10" fillId="15" borderId="60" xfId="0" applyFont="1" applyFill="1" applyBorder="1" applyAlignment="1">
      <alignment vertical="top"/>
    </xf>
    <xf numFmtId="171" fontId="10" fillId="15" borderId="61" xfId="0" applyNumberFormat="1" applyFont="1" applyFill="1" applyBorder="1" applyAlignment="1">
      <alignment horizontal="center" vertical="top"/>
    </xf>
    <xf numFmtId="171" fontId="8" fillId="0" borderId="45" xfId="0" applyNumberFormat="1" applyFont="1" applyBorder="1" applyAlignment="1">
      <alignment horizontal="left" vertical="top"/>
    </xf>
    <xf numFmtId="171" fontId="8" fillId="15" borderId="45" xfId="0" applyNumberFormat="1" applyFont="1" applyFill="1" applyBorder="1" applyAlignment="1">
      <alignment horizontal="center" vertical="top"/>
    </xf>
    <xf numFmtId="171" fontId="8" fillId="0" borderId="135" xfId="0" applyNumberFormat="1" applyFont="1" applyBorder="1" applyAlignment="1">
      <alignment horizontal="center" vertical="top"/>
    </xf>
    <xf numFmtId="42" fontId="8" fillId="17" borderId="63" xfId="42" applyNumberFormat="1" applyFont="1" applyFill="1" applyBorder="1" applyAlignment="1" applyProtection="1">
      <alignment vertical="top"/>
      <protection locked="0"/>
    </xf>
    <xf numFmtId="0" fontId="10" fillId="16" borderId="46" xfId="48" quotePrefix="1" applyFont="1" applyFill="1" applyBorder="1" applyAlignment="1">
      <alignment horizontal="right" vertical="center"/>
    </xf>
    <xf numFmtId="0" fontId="10" fillId="16" borderId="47" xfId="48" quotePrefix="1" applyFont="1" applyFill="1" applyBorder="1" applyAlignment="1">
      <alignment horizontal="right" vertical="center"/>
    </xf>
    <xf numFmtId="170" fontId="8" fillId="17" borderId="136" xfId="55" applyNumberFormat="1" applyFont="1" applyFill="1" applyBorder="1" applyProtection="1">
      <protection locked="0"/>
    </xf>
    <xf numFmtId="10" fontId="8" fillId="17" borderId="136" xfId="57" applyNumberFormat="1" applyFont="1" applyFill="1" applyBorder="1"/>
    <xf numFmtId="0" fontId="8" fillId="17" borderId="137" xfId="0" applyFont="1" applyFill="1" applyBorder="1" applyAlignment="1" applyProtection="1">
      <alignment horizontal="left" vertical="top" wrapText="1"/>
      <protection locked="0"/>
    </xf>
    <xf numFmtId="0" fontId="8" fillId="17" borderId="138" xfId="0" applyFont="1" applyFill="1" applyBorder="1" applyAlignment="1" applyProtection="1">
      <alignment horizontal="left" vertical="top" wrapText="1"/>
      <protection locked="0"/>
    </xf>
    <xf numFmtId="170" fontId="8" fillId="17" borderId="112" xfId="55" applyNumberFormat="1" applyFont="1" applyFill="1" applyBorder="1" applyProtection="1">
      <protection locked="0"/>
    </xf>
    <xf numFmtId="10" fontId="8" fillId="17" borderId="112" xfId="57" applyNumberFormat="1" applyFont="1" applyFill="1" applyBorder="1"/>
    <xf numFmtId="0" fontId="8" fillId="17" borderId="108" xfId="0" applyFont="1" applyFill="1" applyBorder="1" applyAlignment="1" applyProtection="1">
      <alignment horizontal="left" vertical="top" wrapText="1"/>
      <protection locked="0"/>
    </xf>
    <xf numFmtId="0" fontId="8" fillId="17" borderId="139" xfId="0" applyFont="1" applyFill="1" applyBorder="1" applyAlignment="1" applyProtection="1">
      <alignment horizontal="left" vertical="top" wrapText="1"/>
      <protection locked="0"/>
    </xf>
    <xf numFmtId="0" fontId="8" fillId="17" borderId="112" xfId="57" applyNumberFormat="1" applyFont="1" applyFill="1" applyBorder="1"/>
    <xf numFmtId="9" fontId="8" fillId="17" borderId="112" xfId="57" applyFont="1" applyFill="1" applyBorder="1"/>
    <xf numFmtId="9" fontId="8" fillId="17" borderId="140" xfId="57" applyFont="1" applyFill="1" applyBorder="1"/>
    <xf numFmtId="0" fontId="8" fillId="17" borderId="141" xfId="0" applyFont="1" applyFill="1" applyBorder="1" applyAlignment="1" applyProtection="1">
      <alignment horizontal="left" vertical="top" wrapText="1"/>
      <protection locked="0"/>
    </xf>
    <xf numFmtId="0" fontId="8" fillId="17" borderId="142" xfId="0" applyFont="1" applyFill="1" applyBorder="1" applyAlignment="1" applyProtection="1">
      <alignment horizontal="left" vertical="top" wrapText="1"/>
      <protection locked="0"/>
    </xf>
    <xf numFmtId="49" fontId="0" fillId="15" borderId="0" xfId="0" applyNumberFormat="1" applyFill="1" applyAlignment="1">
      <alignment horizontal="left" indent="1"/>
    </xf>
    <xf numFmtId="49" fontId="24" fillId="15" borderId="0" xfId="0" applyNumberFormat="1" applyFont="1" applyFill="1" applyAlignment="1">
      <alignment horizontal="left" vertical="center" indent="1"/>
    </xf>
    <xf numFmtId="49" fontId="25" fillId="15" borderId="0" xfId="0" applyNumberFormat="1" applyFont="1" applyFill="1" applyAlignment="1">
      <alignment horizontal="left" indent="1"/>
    </xf>
    <xf numFmtId="49" fontId="7" fillId="15" borderId="0" xfId="0" applyNumberFormat="1" applyFont="1" applyFill="1" applyAlignment="1">
      <alignment horizontal="left" indent="1"/>
    </xf>
    <xf numFmtId="171" fontId="26" fillId="20" borderId="85" xfId="42" applyNumberFormat="1" applyFont="1" applyFill="1" applyBorder="1" applyAlignment="1" applyProtection="1">
      <alignment vertical="top"/>
    </xf>
    <xf numFmtId="0" fontId="27" fillId="15" borderId="0" xfId="0" applyFont="1" applyFill="1"/>
    <xf numFmtId="4" fontId="8" fillId="17" borderId="136" xfId="0" applyNumberFormat="1" applyFont="1" applyFill="1" applyBorder="1" applyProtection="1">
      <protection locked="0"/>
    </xf>
    <xf numFmtId="4" fontId="8" fillId="17" borderId="112" xfId="0" applyNumberFormat="1" applyFont="1" applyFill="1" applyBorder="1" applyProtection="1">
      <protection locked="0"/>
    </xf>
    <xf numFmtId="4" fontId="8" fillId="17" borderId="140" xfId="0" applyNumberFormat="1" applyFont="1" applyFill="1" applyBorder="1" applyProtection="1">
      <protection locked="0"/>
    </xf>
    <xf numFmtId="170" fontId="8" fillId="17" borderId="140" xfId="55" applyNumberFormat="1" applyFont="1" applyFill="1" applyBorder="1" applyProtection="1">
      <protection locked="0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Euro" xfId="25" xr:uid="{00000000-0005-0000-0000-000018000000}"/>
    <cellStyle name="Euro 10" xfId="26" xr:uid="{00000000-0005-0000-0000-000019000000}"/>
    <cellStyle name="Euro 11" xfId="27" xr:uid="{00000000-0005-0000-0000-00001A000000}"/>
    <cellStyle name="Euro 12" xfId="28" xr:uid="{00000000-0005-0000-0000-00001B000000}"/>
    <cellStyle name="Euro 13" xfId="29" xr:uid="{00000000-0005-0000-0000-00001C000000}"/>
    <cellStyle name="Euro 14" xfId="30" xr:uid="{00000000-0005-0000-0000-00001D000000}"/>
    <cellStyle name="Euro 15" xfId="31" xr:uid="{00000000-0005-0000-0000-00001E000000}"/>
    <cellStyle name="Euro 16" xfId="32" xr:uid="{00000000-0005-0000-0000-00001F000000}"/>
    <cellStyle name="Euro 2" xfId="33" xr:uid="{00000000-0005-0000-0000-000020000000}"/>
    <cellStyle name="Euro 3" xfId="34" xr:uid="{00000000-0005-0000-0000-000021000000}"/>
    <cellStyle name="Euro 4" xfId="35" xr:uid="{00000000-0005-0000-0000-000022000000}"/>
    <cellStyle name="Euro 5" xfId="36" xr:uid="{00000000-0005-0000-0000-000023000000}"/>
    <cellStyle name="Euro 6" xfId="37" xr:uid="{00000000-0005-0000-0000-000024000000}"/>
    <cellStyle name="Euro 7" xfId="38" xr:uid="{00000000-0005-0000-0000-000025000000}"/>
    <cellStyle name="Euro 8" xfId="39" xr:uid="{00000000-0005-0000-0000-000026000000}"/>
    <cellStyle name="Euro 9" xfId="40" xr:uid="{00000000-0005-0000-0000-000027000000}"/>
    <cellStyle name="Euro_Format budget Asia Facility 2006" xfId="41" xr:uid="{00000000-0005-0000-0000-000028000000}"/>
    <cellStyle name="Komma" xfId="42" builtinId="3"/>
    <cellStyle name="Komma 3" xfId="43" xr:uid="{00000000-0005-0000-0000-00002A000000}"/>
    <cellStyle name="Komma 4" xfId="44" xr:uid="{00000000-0005-0000-0000-00002B000000}"/>
    <cellStyle name="Komma 5" xfId="45" xr:uid="{00000000-0005-0000-0000-00002C000000}"/>
    <cellStyle name="Komma 6" xfId="46" xr:uid="{00000000-0005-0000-0000-00002D000000}"/>
    <cellStyle name="Procent" xfId="57" builtinId="5"/>
    <cellStyle name="Procent 2" xfId="47" xr:uid="{00000000-0005-0000-0000-00002F000000}"/>
    <cellStyle name="Standaard" xfId="0" builtinId="0"/>
    <cellStyle name="Standaard 10" xfId="48" xr:uid="{00000000-0005-0000-0000-000031000000}"/>
    <cellStyle name="Standaard 2" xfId="49" xr:uid="{00000000-0005-0000-0000-000032000000}"/>
    <cellStyle name="Standaard 3" xfId="50" xr:uid="{00000000-0005-0000-0000-000033000000}"/>
    <cellStyle name="Standaard 4" xfId="51" xr:uid="{00000000-0005-0000-0000-000034000000}"/>
    <cellStyle name="Standaard 5" xfId="52" xr:uid="{00000000-0005-0000-0000-000035000000}"/>
    <cellStyle name="Standaard 6" xfId="53" xr:uid="{00000000-0005-0000-0000-000036000000}"/>
    <cellStyle name="Standaard 9" xfId="54" xr:uid="{00000000-0005-0000-0000-000037000000}"/>
    <cellStyle name="Valuta" xfId="55" builtinId="4"/>
    <cellStyle name="Valuta 2" xfId="56" xr:uid="{00000000-0005-0000-0000-00003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60000"/>
      <color rgb="FF00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0</xdr:rowOff>
    </xdr:from>
    <xdr:to>
      <xdr:col>10</xdr:col>
      <xdr:colOff>76200</xdr:colOff>
      <xdr:row>0</xdr:row>
      <xdr:rowOff>1405255</xdr:rowOff>
    </xdr:to>
    <xdr:pic>
      <xdr:nvPicPr>
        <xdr:cNvPr id="3" name="Afbeelding 2" descr="logo netherlands enterprise agency">
          <a:extLst>
            <a:ext uri="{FF2B5EF4-FFF2-40B4-BE49-F238E27FC236}">
              <a16:creationId xmlns:a16="http://schemas.microsoft.com/office/drawing/2014/main" id="{E0C07667-6F5C-C647-50AF-02C721ED5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0"/>
          <a:ext cx="2419350" cy="1405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1"/>
  <sheetViews>
    <sheetView tabSelected="1" zoomScaleNormal="100" zoomScaleSheetLayoutView="100" workbookViewId="0">
      <selection activeCell="M81" sqref="M81"/>
    </sheetView>
  </sheetViews>
  <sheetFormatPr defaultColWidth="0" defaultRowHeight="13.9" customHeight="1" zeroHeight="1" x14ac:dyDescent="0.2"/>
  <cols>
    <col min="1" max="1" width="9.140625" style="386" customWidth="1"/>
    <col min="2" max="11" width="9.140625" style="98" customWidth="1"/>
    <col min="12" max="12" width="10.5703125" style="98" customWidth="1"/>
    <col min="13" max="13" width="12.5703125" style="98" customWidth="1"/>
    <col min="14" max="19" width="9.140625" style="98" hidden="1" customWidth="1"/>
    <col min="20" max="20" width="11.42578125" style="98" hidden="1" customWidth="1"/>
    <col min="21" max="16384" width="9.140625" style="98" hidden="1"/>
  </cols>
  <sheetData>
    <row r="1" spans="1:1" ht="131.25" customHeight="1" x14ac:dyDescent="0.2"/>
    <row r="2" spans="1:1" ht="39.950000000000003" customHeight="1" x14ac:dyDescent="0.2">
      <c r="A2" s="387" t="s">
        <v>103</v>
      </c>
    </row>
    <row r="3" spans="1:1" s="99" customFormat="1" ht="13.9" customHeight="1" x14ac:dyDescent="0.15">
      <c r="A3" s="388" t="s">
        <v>79</v>
      </c>
    </row>
    <row r="4" spans="1:1" s="99" customFormat="1" ht="13.9" customHeight="1" x14ac:dyDescent="0.15">
      <c r="A4" s="389"/>
    </row>
    <row r="5" spans="1:1" s="99" customFormat="1" ht="13.9" customHeight="1" x14ac:dyDescent="0.15">
      <c r="A5" s="389" t="s">
        <v>80</v>
      </c>
    </row>
    <row r="6" spans="1:1" s="99" customFormat="1" ht="13.9" customHeight="1" x14ac:dyDescent="0.15">
      <c r="A6" s="389" t="s">
        <v>81</v>
      </c>
    </row>
    <row r="7" spans="1:1" s="99" customFormat="1" ht="13.9" customHeight="1" x14ac:dyDescent="0.15">
      <c r="A7" s="389"/>
    </row>
    <row r="8" spans="1:1" s="99" customFormat="1" ht="13.9" customHeight="1" x14ac:dyDescent="0.15">
      <c r="A8" s="389" t="s">
        <v>108</v>
      </c>
    </row>
    <row r="9" spans="1:1" s="99" customFormat="1" ht="13.9" customHeight="1" x14ac:dyDescent="0.15">
      <c r="A9" s="389" t="s">
        <v>104</v>
      </c>
    </row>
    <row r="10" spans="1:1" s="99" customFormat="1" ht="13.9" customHeight="1" x14ac:dyDescent="0.15">
      <c r="A10" s="389" t="s">
        <v>105</v>
      </c>
    </row>
    <row r="11" spans="1:1" s="99" customFormat="1" ht="13.9" customHeight="1" x14ac:dyDescent="0.15">
      <c r="A11" s="389" t="s">
        <v>106</v>
      </c>
    </row>
    <row r="12" spans="1:1" s="99" customFormat="1" ht="13.9" customHeight="1" x14ac:dyDescent="0.15">
      <c r="A12" s="389" t="s">
        <v>107</v>
      </c>
    </row>
    <row r="13" spans="1:1" s="99" customFormat="1" ht="13.9" customHeight="1" x14ac:dyDescent="0.15">
      <c r="A13" s="389"/>
    </row>
    <row r="14" spans="1:1" s="99" customFormat="1" ht="13.9" customHeight="1" x14ac:dyDescent="0.15">
      <c r="A14" s="389" t="s">
        <v>129</v>
      </c>
    </row>
    <row r="15" spans="1:1" s="99" customFormat="1" ht="13.9" customHeight="1" x14ac:dyDescent="0.15">
      <c r="A15" s="389" t="s">
        <v>82</v>
      </c>
    </row>
    <row r="16" spans="1:1" s="99" customFormat="1" ht="13.9" customHeight="1" x14ac:dyDescent="0.15">
      <c r="A16" s="389"/>
    </row>
    <row r="17" spans="1:1" s="99" customFormat="1" ht="13.9" customHeight="1" x14ac:dyDescent="0.15">
      <c r="A17" s="388" t="s">
        <v>83</v>
      </c>
    </row>
    <row r="18" spans="1:1" s="99" customFormat="1" ht="13.9" customHeight="1" x14ac:dyDescent="0.15">
      <c r="A18" s="389" t="s">
        <v>111</v>
      </c>
    </row>
    <row r="19" spans="1:1" s="99" customFormat="1" ht="13.9" customHeight="1" x14ac:dyDescent="0.15">
      <c r="A19" s="389" t="s">
        <v>112</v>
      </c>
    </row>
    <row r="20" spans="1:1" s="99" customFormat="1" ht="13.9" customHeight="1" x14ac:dyDescent="0.15">
      <c r="A20" s="389" t="s">
        <v>113</v>
      </c>
    </row>
    <row r="21" spans="1:1" s="99" customFormat="1" ht="13.9" customHeight="1" x14ac:dyDescent="0.15">
      <c r="A21" s="389"/>
    </row>
    <row r="22" spans="1:1" s="99" customFormat="1" ht="13.9" customHeight="1" x14ac:dyDescent="0.15">
      <c r="A22" s="388" t="s">
        <v>84</v>
      </c>
    </row>
    <row r="23" spans="1:1" s="99" customFormat="1" ht="13.9" customHeight="1" x14ac:dyDescent="0.15">
      <c r="A23" s="389" t="s">
        <v>86</v>
      </c>
    </row>
    <row r="24" spans="1:1" s="99" customFormat="1" ht="13.9" customHeight="1" x14ac:dyDescent="0.15">
      <c r="A24" s="389" t="s">
        <v>85</v>
      </c>
    </row>
    <row r="25" spans="1:1" s="99" customFormat="1" ht="13.9" customHeight="1" x14ac:dyDescent="0.15">
      <c r="A25" s="389"/>
    </row>
    <row r="26" spans="1:1" s="99" customFormat="1" ht="13.9" customHeight="1" x14ac:dyDescent="0.15">
      <c r="A26" s="389" t="s">
        <v>87</v>
      </c>
    </row>
    <row r="27" spans="1:1" s="99" customFormat="1" ht="13.9" customHeight="1" x14ac:dyDescent="0.15">
      <c r="A27" s="389" t="s">
        <v>88</v>
      </c>
    </row>
    <row r="28" spans="1:1" s="99" customFormat="1" ht="13.9" customHeight="1" x14ac:dyDescent="0.15">
      <c r="A28" s="389" t="s">
        <v>89</v>
      </c>
    </row>
    <row r="29" spans="1:1" s="99" customFormat="1" ht="13.9" customHeight="1" x14ac:dyDescent="0.15">
      <c r="A29" s="389"/>
    </row>
    <row r="30" spans="1:1" s="99" customFormat="1" ht="13.9" customHeight="1" x14ac:dyDescent="0.15">
      <c r="A30" s="388" t="s">
        <v>90</v>
      </c>
    </row>
    <row r="31" spans="1:1" s="99" customFormat="1" ht="13.9" customHeight="1" x14ac:dyDescent="0.15">
      <c r="A31" s="389" t="s">
        <v>110</v>
      </c>
    </row>
    <row r="32" spans="1:1" s="99" customFormat="1" ht="13.9" customHeight="1" x14ac:dyDescent="0.15">
      <c r="A32" s="389" t="s">
        <v>109</v>
      </c>
    </row>
    <row r="33" spans="1:2" s="99" customFormat="1" ht="13.9" customHeight="1" x14ac:dyDescent="0.15">
      <c r="A33" s="389"/>
    </row>
    <row r="34" spans="1:2" s="99" customFormat="1" ht="13.9" customHeight="1" x14ac:dyDescent="0.15">
      <c r="A34" s="388" t="s">
        <v>91</v>
      </c>
    </row>
    <row r="35" spans="1:2" s="99" customFormat="1" ht="13.9" customHeight="1" x14ac:dyDescent="0.15">
      <c r="A35" s="389" t="s">
        <v>114</v>
      </c>
    </row>
    <row r="36" spans="1:2" s="99" customFormat="1" ht="13.9" customHeight="1" x14ac:dyDescent="0.15">
      <c r="A36" s="389" t="s">
        <v>115</v>
      </c>
    </row>
    <row r="37" spans="1:2" s="99" customFormat="1" ht="13.9" customHeight="1" x14ac:dyDescent="0.15">
      <c r="A37" s="389"/>
    </row>
    <row r="38" spans="1:2" s="99" customFormat="1" ht="13.9" customHeight="1" x14ac:dyDescent="0.15">
      <c r="A38" s="389" t="s">
        <v>92</v>
      </c>
    </row>
    <row r="39" spans="1:2" s="99" customFormat="1" ht="13.9" customHeight="1" x14ac:dyDescent="0.15">
      <c r="A39" s="389" t="s">
        <v>130</v>
      </c>
    </row>
    <row r="40" spans="1:2" s="99" customFormat="1" ht="13.9" customHeight="1" x14ac:dyDescent="0.15">
      <c r="A40" s="389" t="s">
        <v>116</v>
      </c>
    </row>
    <row r="41" spans="1:2" s="99" customFormat="1" ht="13.9" customHeight="1" x14ac:dyDescent="0.15">
      <c r="A41" s="389"/>
      <c r="B41" s="99" t="s">
        <v>117</v>
      </c>
    </row>
    <row r="42" spans="1:2" s="99" customFormat="1" ht="13.9" customHeight="1" x14ac:dyDescent="0.15">
      <c r="A42" s="389"/>
      <c r="B42" s="99" t="s">
        <v>118</v>
      </c>
    </row>
    <row r="43" spans="1:2" s="99" customFormat="1" ht="13.9" customHeight="1" x14ac:dyDescent="0.15">
      <c r="A43" s="389"/>
    </row>
    <row r="44" spans="1:2" s="99" customFormat="1" ht="13.9" customHeight="1" x14ac:dyDescent="0.15">
      <c r="A44" s="389" t="s">
        <v>93</v>
      </c>
    </row>
    <row r="45" spans="1:2" s="99" customFormat="1" ht="13.9" customHeight="1" x14ac:dyDescent="0.15">
      <c r="A45" s="389" t="s">
        <v>94</v>
      </c>
    </row>
    <row r="46" spans="1:2" s="99" customFormat="1" ht="13.9" customHeight="1" x14ac:dyDescent="0.15">
      <c r="A46" s="389"/>
    </row>
    <row r="47" spans="1:2" s="99" customFormat="1" ht="13.9" customHeight="1" x14ac:dyDescent="0.15">
      <c r="A47" s="388" t="s">
        <v>95</v>
      </c>
    </row>
    <row r="48" spans="1:2" s="99" customFormat="1" ht="13.9" customHeight="1" x14ac:dyDescent="0.15">
      <c r="A48" s="389" t="s">
        <v>131</v>
      </c>
    </row>
    <row r="49" spans="1:1" s="99" customFormat="1" ht="13.9" customHeight="1" x14ac:dyDescent="0.15">
      <c r="A49" s="389" t="s">
        <v>119</v>
      </c>
    </row>
    <row r="50" spans="1:1" s="99" customFormat="1" ht="13.9" customHeight="1" x14ac:dyDescent="0.15">
      <c r="A50" s="389"/>
    </row>
    <row r="51" spans="1:1" s="99" customFormat="1" ht="13.9" customHeight="1" x14ac:dyDescent="0.15">
      <c r="A51" s="389" t="s">
        <v>96</v>
      </c>
    </row>
    <row r="52" spans="1:1" s="99" customFormat="1" ht="13.9" customHeight="1" x14ac:dyDescent="0.15">
      <c r="A52" s="389" t="s">
        <v>120</v>
      </c>
    </row>
    <row r="53" spans="1:1" s="99" customFormat="1" ht="13.9" customHeight="1" x14ac:dyDescent="0.15">
      <c r="A53" s="389" t="s">
        <v>121</v>
      </c>
    </row>
    <row r="54" spans="1:1" s="99" customFormat="1" ht="13.9" customHeight="1" x14ac:dyDescent="0.15">
      <c r="A54" s="389" t="s">
        <v>122</v>
      </c>
    </row>
    <row r="55" spans="1:1" s="99" customFormat="1" ht="13.9" customHeight="1" x14ac:dyDescent="0.15">
      <c r="A55" s="389" t="s">
        <v>123</v>
      </c>
    </row>
    <row r="56" spans="1:1" s="99" customFormat="1" ht="13.9" customHeight="1" x14ac:dyDescent="0.15">
      <c r="A56" s="389"/>
    </row>
    <row r="57" spans="1:1" s="99" customFormat="1" ht="13.9" customHeight="1" x14ac:dyDescent="0.15">
      <c r="A57" s="389" t="s">
        <v>97</v>
      </c>
    </row>
    <row r="58" spans="1:1" s="99" customFormat="1" ht="13.9" customHeight="1" x14ac:dyDescent="0.15">
      <c r="A58" s="389" t="s">
        <v>124</v>
      </c>
    </row>
    <row r="59" spans="1:1" s="99" customFormat="1" ht="13.9" customHeight="1" x14ac:dyDescent="0.15">
      <c r="A59" s="389" t="s">
        <v>125</v>
      </c>
    </row>
    <row r="60" spans="1:1" s="99" customFormat="1" ht="13.9" customHeight="1" x14ac:dyDescent="0.15">
      <c r="A60" s="389" t="s">
        <v>126</v>
      </c>
    </row>
    <row r="61" spans="1:1" s="99" customFormat="1" ht="13.9" customHeight="1" x14ac:dyDescent="0.15">
      <c r="A61" s="389" t="s">
        <v>127</v>
      </c>
    </row>
    <row r="62" spans="1:1" s="99" customFormat="1" ht="13.9" customHeight="1" x14ac:dyDescent="0.15">
      <c r="A62" s="389" t="s">
        <v>128</v>
      </c>
    </row>
    <row r="63" spans="1:1" s="99" customFormat="1" ht="13.9" customHeight="1" x14ac:dyDescent="0.15">
      <c r="A63" s="389"/>
    </row>
    <row r="64" spans="1:1" s="99" customFormat="1" ht="13.9" customHeight="1" x14ac:dyDescent="0.15">
      <c r="A64" s="389" t="s">
        <v>98</v>
      </c>
    </row>
    <row r="65" spans="1:1" s="99" customFormat="1" ht="13.9" customHeight="1" x14ac:dyDescent="0.15">
      <c r="A65" s="389"/>
    </row>
    <row r="66" spans="1:1" s="99" customFormat="1" ht="13.9" customHeight="1" x14ac:dyDescent="0.15">
      <c r="A66" s="388" t="s">
        <v>99</v>
      </c>
    </row>
    <row r="67" spans="1:1" s="99" customFormat="1" ht="13.9" customHeight="1" x14ac:dyDescent="0.15">
      <c r="A67" s="389" t="s">
        <v>100</v>
      </c>
    </row>
    <row r="68" spans="1:1" s="99" customFormat="1" ht="13.9" customHeight="1" x14ac:dyDescent="0.15">
      <c r="A68" s="389" t="s">
        <v>101</v>
      </c>
    </row>
    <row r="69" spans="1:1" s="99" customFormat="1" ht="13.9" customHeight="1" x14ac:dyDescent="0.15">
      <c r="A69" s="389" t="s">
        <v>132</v>
      </c>
    </row>
    <row r="70" spans="1:1" s="99" customFormat="1" ht="13.9" customHeight="1" x14ac:dyDescent="0.15">
      <c r="A70" s="389"/>
    </row>
    <row r="71" spans="1:1" s="99" customFormat="1" ht="13.9" customHeight="1" x14ac:dyDescent="0.15">
      <c r="A71" s="389" t="s">
        <v>133</v>
      </c>
    </row>
    <row r="72" spans="1:1" s="99" customFormat="1" ht="13.9" customHeight="1" x14ac:dyDescent="0.15">
      <c r="A72" s="389" t="s">
        <v>134</v>
      </c>
    </row>
    <row r="73" spans="1:1" s="99" customFormat="1" ht="13.9" customHeight="1" x14ac:dyDescent="0.15">
      <c r="A73" s="389"/>
    </row>
    <row r="74" spans="1:1" s="99" customFormat="1" ht="13.9" customHeight="1" x14ac:dyDescent="0.15">
      <c r="A74" s="389" t="s">
        <v>139</v>
      </c>
    </row>
    <row r="75" spans="1:1" s="99" customFormat="1" ht="13.9" customHeight="1" x14ac:dyDescent="0.15">
      <c r="A75" s="389" t="s">
        <v>102</v>
      </c>
    </row>
    <row r="76" spans="1:1" s="99" customFormat="1" ht="13.9" customHeight="1" x14ac:dyDescent="0.15">
      <c r="A76" s="389" t="s">
        <v>135</v>
      </c>
    </row>
    <row r="77" spans="1:1" s="99" customFormat="1" ht="13.9" customHeight="1" x14ac:dyDescent="0.15">
      <c r="A77" s="389"/>
    </row>
    <row r="78" spans="1:1" s="99" customFormat="1" ht="13.9" customHeight="1" x14ac:dyDescent="0.15">
      <c r="A78" s="389" t="s">
        <v>138</v>
      </c>
    </row>
    <row r="79" spans="1:1" s="99" customFormat="1" ht="13.9" customHeight="1" x14ac:dyDescent="0.15">
      <c r="A79" s="389" t="s">
        <v>136</v>
      </c>
    </row>
    <row r="80" spans="1:1" s="99" customFormat="1" ht="13.9" customHeight="1" x14ac:dyDescent="0.15">
      <c r="A80" s="389" t="s">
        <v>137</v>
      </c>
    </row>
    <row r="81" ht="13.9" customHeight="1" x14ac:dyDescent="0.2"/>
  </sheetData>
  <sheetProtection algorithmName="SHA-512" hashValue="SqC5gIE95EPBthfy+mv48+yvslun/tleV47myq3WOCHZh/VrOO2iGf+k//M0jhGclhaYJQmAFwuCrQzZoBYJSw==" saltValue="zm2X9u+C9KBjzFfiKMWW/g==" spinCount="100000" sheet="1" selectLockedCells="1" selectUnlockedCells="1"/>
  <phoneticPr fontId="2" type="noConversion"/>
  <pageMargins left="0.75" right="0.75" top="1" bottom="1" header="0.5" footer="0.5"/>
  <pageSetup paperSize="9" scale="72" orientation="portrait" r:id="rId1"/>
  <headerFooter alignWithMargins="0">
    <oddFooter>&amp;L_x000D_&amp;1#&amp;"Calibri"&amp;10&amp;K000000 Departementaal vertrouwelijk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pageSetUpPr fitToPage="1"/>
  </sheetPr>
  <dimension ref="A1:U65"/>
  <sheetViews>
    <sheetView zoomScale="90" zoomScaleNormal="90" zoomScaleSheetLayoutView="100" workbookViewId="0">
      <selection activeCell="C6" sqref="C6"/>
    </sheetView>
  </sheetViews>
  <sheetFormatPr defaultColWidth="0" defaultRowHeight="12.75" zeroHeight="1" x14ac:dyDescent="0.2"/>
  <cols>
    <col min="1" max="1" width="4.7109375" style="7" customWidth="1"/>
    <col min="2" max="2" width="55.5703125" style="7" customWidth="1"/>
    <col min="3" max="3" width="25.7109375" style="7" customWidth="1"/>
    <col min="4" max="5" width="25.7109375" style="101" customWidth="1"/>
    <col min="6" max="6" width="25.7109375" style="68" customWidth="1"/>
    <col min="7" max="7" width="25.7109375" style="47" customWidth="1"/>
    <col min="8" max="8" width="14" style="47" hidden="1" customWidth="1"/>
    <col min="9" max="9" width="11" style="47" hidden="1" customWidth="1"/>
    <col min="10" max="13" width="9.140625" style="47" hidden="1" customWidth="1"/>
    <col min="14" max="14" width="20.28515625" style="47" hidden="1" customWidth="1"/>
    <col min="15" max="21" width="0" style="47" hidden="1" customWidth="1"/>
    <col min="22" max="16384" width="9.140625" style="47" hidden="1"/>
  </cols>
  <sheetData>
    <row r="1" spans="1:14" ht="27" x14ac:dyDescent="0.35">
      <c r="B1" s="102" t="s">
        <v>56</v>
      </c>
      <c r="D1" s="7"/>
      <c r="F1" s="101"/>
      <c r="G1" s="7"/>
    </row>
    <row r="2" spans="1:14" x14ac:dyDescent="0.2">
      <c r="F2" s="101"/>
      <c r="G2" s="7"/>
    </row>
    <row r="3" spans="1:14" ht="27" x14ac:dyDescent="0.35">
      <c r="B3" s="103" t="s">
        <v>12</v>
      </c>
      <c r="F3" s="101"/>
      <c r="G3" s="7"/>
    </row>
    <row r="4" spans="1:14" ht="15" x14ac:dyDescent="0.2">
      <c r="B4" s="104" t="s">
        <v>10</v>
      </c>
      <c r="F4" s="101"/>
      <c r="G4" s="7"/>
    </row>
    <row r="5" spans="1:14" ht="13.5" thickBot="1" x14ac:dyDescent="0.25">
      <c r="C5" s="25" t="s">
        <v>59</v>
      </c>
      <c r="D5" s="105"/>
      <c r="E5" s="105" t="s">
        <v>49</v>
      </c>
      <c r="F5" s="101"/>
      <c r="G5" s="7"/>
    </row>
    <row r="6" spans="1:14" x14ac:dyDescent="0.2">
      <c r="A6" s="47"/>
      <c r="B6" s="120" t="s">
        <v>50</v>
      </c>
      <c r="C6" s="212"/>
      <c r="D6" s="206"/>
      <c r="E6" s="205"/>
      <c r="F6" s="206"/>
      <c r="G6" s="109"/>
    </row>
    <row r="7" spans="1:14" x14ac:dyDescent="0.2">
      <c r="B7" s="121" t="s">
        <v>14</v>
      </c>
      <c r="C7" s="212"/>
      <c r="D7" s="206"/>
      <c r="E7" s="205"/>
      <c r="F7" s="206"/>
      <c r="G7" s="109"/>
    </row>
    <row r="8" spans="1:14" x14ac:dyDescent="0.2">
      <c r="B8" s="121" t="s">
        <v>15</v>
      </c>
      <c r="C8" s="212"/>
      <c r="D8" s="206"/>
      <c r="E8" s="205"/>
      <c r="F8" s="206"/>
      <c r="G8" s="109"/>
    </row>
    <row r="9" spans="1:14" x14ac:dyDescent="0.2">
      <c r="B9" s="121" t="s">
        <v>16</v>
      </c>
      <c r="C9" s="212"/>
      <c r="D9" s="206"/>
      <c r="E9" s="205"/>
      <c r="F9" s="206"/>
      <c r="G9" s="109"/>
    </row>
    <row r="10" spans="1:14" x14ac:dyDescent="0.2">
      <c r="B10" s="121" t="s">
        <v>17</v>
      </c>
      <c r="C10" s="212"/>
      <c r="D10" s="206"/>
      <c r="E10" s="205"/>
      <c r="F10" s="206"/>
      <c r="G10" s="109"/>
    </row>
    <row r="11" spans="1:14" x14ac:dyDescent="0.2">
      <c r="B11" s="121" t="s">
        <v>18</v>
      </c>
      <c r="C11" s="212"/>
      <c r="D11" s="206"/>
      <c r="E11" s="205"/>
      <c r="F11" s="206"/>
      <c r="G11" s="109"/>
    </row>
    <row r="12" spans="1:14" x14ac:dyDescent="0.2">
      <c r="B12" s="121" t="s">
        <v>33</v>
      </c>
      <c r="C12" s="212"/>
      <c r="D12" s="206"/>
      <c r="E12" s="205"/>
      <c r="F12" s="206"/>
      <c r="G12" s="109"/>
    </row>
    <row r="13" spans="1:14" x14ac:dyDescent="0.2">
      <c r="B13" s="121" t="s">
        <v>34</v>
      </c>
      <c r="C13" s="212"/>
      <c r="D13" s="206"/>
      <c r="E13" s="205"/>
      <c r="F13" s="206"/>
      <c r="G13" s="109"/>
      <c r="M13" s="88"/>
    </row>
    <row r="14" spans="1:14" x14ac:dyDescent="0.2">
      <c r="B14" s="121" t="s">
        <v>35</v>
      </c>
      <c r="C14" s="212"/>
      <c r="D14" s="206"/>
      <c r="E14" s="205"/>
      <c r="F14" s="206"/>
      <c r="G14" s="109"/>
      <c r="M14" s="88"/>
    </row>
    <row r="15" spans="1:14" x14ac:dyDescent="0.2">
      <c r="B15" s="121" t="s">
        <v>36</v>
      </c>
      <c r="C15" s="212"/>
      <c r="D15" s="206"/>
      <c r="E15" s="205"/>
      <c r="F15" s="206"/>
      <c r="G15" s="109"/>
      <c r="M15" s="88"/>
      <c r="N15" s="84"/>
    </row>
    <row r="16" spans="1:14" ht="13.5" thickBot="1" x14ac:dyDescent="0.25">
      <c r="B16" s="122" t="s">
        <v>37</v>
      </c>
      <c r="C16" s="212"/>
      <c r="D16" s="206" t="s">
        <v>65</v>
      </c>
      <c r="E16" s="205"/>
      <c r="F16" s="206"/>
      <c r="G16" s="109"/>
      <c r="M16" s="88"/>
      <c r="N16" s="84"/>
    </row>
    <row r="17" spans="1:21" x14ac:dyDescent="0.2">
      <c r="B17" s="47"/>
      <c r="C17" s="208"/>
      <c r="D17" s="111"/>
      <c r="E17" s="111"/>
      <c r="F17" s="111"/>
      <c r="G17" s="110"/>
      <c r="M17" s="88"/>
      <c r="N17" s="89"/>
    </row>
    <row r="18" spans="1:21" x14ac:dyDescent="0.2">
      <c r="B18" s="207" t="s">
        <v>13</v>
      </c>
      <c r="C18" s="209"/>
      <c r="D18" s="206"/>
      <c r="E18" s="108"/>
      <c r="F18" s="108"/>
      <c r="G18" s="109"/>
    </row>
    <row r="19" spans="1:21" x14ac:dyDescent="0.2">
      <c r="B19" s="207" t="s">
        <v>32</v>
      </c>
      <c r="C19" s="209"/>
      <c r="D19" s="206"/>
      <c r="E19" s="108"/>
      <c r="F19" s="108"/>
      <c r="G19" s="109"/>
    </row>
    <row r="20" spans="1:21" x14ac:dyDescent="0.2">
      <c r="B20" s="207" t="s">
        <v>48</v>
      </c>
      <c r="C20" s="210"/>
      <c r="D20" s="211"/>
      <c r="E20" s="108"/>
      <c r="F20" s="108"/>
      <c r="G20" s="109"/>
    </row>
    <row r="21" spans="1:21" ht="14.25" customHeight="1" x14ac:dyDescent="0.2">
      <c r="B21" s="106"/>
      <c r="F21" s="101"/>
      <c r="G21" s="7"/>
    </row>
    <row r="22" spans="1:21" ht="14.25" customHeight="1" x14ac:dyDescent="0.2">
      <c r="B22" s="107" t="s">
        <v>24</v>
      </c>
      <c r="F22" s="101"/>
      <c r="G22" s="7"/>
    </row>
    <row r="23" spans="1:21" x14ac:dyDescent="0.2">
      <c r="B23" s="107" t="s">
        <v>25</v>
      </c>
      <c r="F23" s="101"/>
      <c r="G23" s="7"/>
    </row>
    <row r="24" spans="1:21" x14ac:dyDescent="0.2">
      <c r="B24" s="107" t="s">
        <v>62</v>
      </c>
      <c r="F24" s="101"/>
      <c r="G24" s="7"/>
    </row>
    <row r="25" spans="1:21" ht="13.5" thickBot="1" x14ac:dyDescent="0.25">
      <c r="F25" s="101"/>
      <c r="G25" s="7"/>
    </row>
    <row r="26" spans="1:21" ht="13.5" thickBot="1" x14ac:dyDescent="0.25">
      <c r="A26" s="235" t="s">
        <v>60</v>
      </c>
      <c r="B26" s="236"/>
      <c r="C26" s="236"/>
      <c r="D26" s="236"/>
      <c r="E26" s="236"/>
      <c r="F26" s="236"/>
      <c r="G26" s="237"/>
      <c r="H26" s="69"/>
    </row>
    <row r="27" spans="1:21" x14ac:dyDescent="0.2">
      <c r="A27" s="238"/>
      <c r="B27" s="112"/>
      <c r="C27" s="112"/>
      <c r="D27" s="113"/>
      <c r="E27" s="113"/>
      <c r="F27" s="113"/>
      <c r="G27" s="239"/>
      <c r="J27" s="69"/>
      <c r="K27" s="69"/>
      <c r="L27" s="69"/>
      <c r="M27" s="69"/>
      <c r="N27" s="69"/>
      <c r="O27" s="69"/>
      <c r="P27" s="69"/>
      <c r="Q27" s="69"/>
      <c r="R27" s="69"/>
      <c r="U27" s="1"/>
    </row>
    <row r="28" spans="1:21" x14ac:dyDescent="0.2">
      <c r="A28" s="240"/>
      <c r="B28" s="241"/>
      <c r="C28" s="241"/>
      <c r="D28" s="114"/>
      <c r="E28" s="114"/>
      <c r="F28" s="114"/>
      <c r="G28" s="242"/>
      <c r="U28" s="1"/>
    </row>
    <row r="29" spans="1:21" s="69" customFormat="1" x14ac:dyDescent="0.2">
      <c r="A29" s="243"/>
      <c r="B29" s="244" t="s">
        <v>67</v>
      </c>
      <c r="C29" s="244"/>
      <c r="D29" s="115" t="s">
        <v>29</v>
      </c>
      <c r="E29" s="115" t="s">
        <v>30</v>
      </c>
      <c r="F29" s="115" t="s">
        <v>31</v>
      </c>
      <c r="G29" s="245" t="s">
        <v>0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21" x14ac:dyDescent="0.2">
      <c r="A30" s="240"/>
      <c r="B30" s="241"/>
      <c r="C30" s="241"/>
      <c r="D30" s="116"/>
      <c r="E30" s="116"/>
      <c r="F30" s="116"/>
      <c r="G30" s="246"/>
      <c r="J30" s="69"/>
      <c r="K30" s="69"/>
      <c r="L30" s="69"/>
      <c r="M30" s="69"/>
      <c r="N30" s="69"/>
      <c r="O30" s="69"/>
      <c r="P30" s="69"/>
      <c r="Q30" s="69"/>
      <c r="R30" s="69"/>
      <c r="U30" s="2"/>
    </row>
    <row r="31" spans="1:21" x14ac:dyDescent="0.2">
      <c r="A31" s="240" t="s">
        <v>55</v>
      </c>
      <c r="B31" s="247" t="s">
        <v>40</v>
      </c>
      <c r="C31" s="241"/>
      <c r="D31" s="228">
        <f>'Year 1'!G27</f>
        <v>0</v>
      </c>
      <c r="E31" s="228">
        <f>'Year 2'!G27</f>
        <v>0</v>
      </c>
      <c r="F31" s="228">
        <f>'Year 3'!G27</f>
        <v>0</v>
      </c>
      <c r="G31" s="248">
        <f t="shared" ref="G31:G36" si="0">SUM(D31:F31)</f>
        <v>0</v>
      </c>
      <c r="J31" s="38"/>
    </row>
    <row r="32" spans="1:21" x14ac:dyDescent="0.2">
      <c r="A32" s="240" t="s">
        <v>7</v>
      </c>
      <c r="B32" s="241" t="s">
        <v>43</v>
      </c>
      <c r="C32" s="241"/>
      <c r="D32" s="229">
        <f>'Year 1'!G54</f>
        <v>0</v>
      </c>
      <c r="E32" s="229">
        <f>'Year 2'!G54</f>
        <v>0</v>
      </c>
      <c r="F32" s="229">
        <f>'Year 3'!G54</f>
        <v>0</v>
      </c>
      <c r="G32" s="249">
        <f t="shared" si="0"/>
        <v>0</v>
      </c>
      <c r="J32" s="69"/>
      <c r="K32" s="69"/>
      <c r="L32" s="69"/>
      <c r="M32" s="69"/>
      <c r="N32" s="69"/>
      <c r="O32" s="69"/>
      <c r="P32" s="69"/>
      <c r="Q32" s="69"/>
      <c r="R32" s="69"/>
    </row>
    <row r="33" spans="1:19" x14ac:dyDescent="0.2">
      <c r="A33" s="240" t="s">
        <v>8</v>
      </c>
      <c r="B33" s="241" t="s">
        <v>27</v>
      </c>
      <c r="C33" s="241"/>
      <c r="D33" s="229">
        <f>'Year 1'!G80</f>
        <v>0</v>
      </c>
      <c r="E33" s="229">
        <f>'Year 2'!G80</f>
        <v>0</v>
      </c>
      <c r="F33" s="229">
        <f>'Year 3'!G80</f>
        <v>0</v>
      </c>
      <c r="G33" s="249">
        <f t="shared" si="0"/>
        <v>0</v>
      </c>
      <c r="J33" s="71"/>
      <c r="K33" s="69"/>
      <c r="L33" s="69"/>
      <c r="M33" s="69"/>
      <c r="N33" s="69"/>
      <c r="O33" s="69"/>
      <c r="P33" s="69"/>
      <c r="Q33" s="69"/>
      <c r="R33" s="69"/>
    </row>
    <row r="34" spans="1:19" x14ac:dyDescent="0.2">
      <c r="A34" s="240" t="s">
        <v>9</v>
      </c>
      <c r="B34" s="241" t="s">
        <v>28</v>
      </c>
      <c r="C34" s="241"/>
      <c r="D34" s="229">
        <f>'Year 1'!G106</f>
        <v>0</v>
      </c>
      <c r="E34" s="229">
        <f>'Year 2'!G106</f>
        <v>0</v>
      </c>
      <c r="F34" s="229">
        <f>'Year 3'!G106</f>
        <v>0</v>
      </c>
      <c r="G34" s="249">
        <f t="shared" si="0"/>
        <v>0</v>
      </c>
    </row>
    <row r="35" spans="1:19" x14ac:dyDescent="0.2">
      <c r="A35" s="240"/>
      <c r="B35" s="241"/>
      <c r="C35" s="241"/>
      <c r="D35" s="233"/>
      <c r="E35" s="233"/>
      <c r="F35" s="233"/>
      <c r="G35" s="250">
        <f t="shared" si="0"/>
        <v>0</v>
      </c>
      <c r="J35" s="38"/>
    </row>
    <row r="36" spans="1:19" s="69" customFormat="1" x14ac:dyDescent="0.2">
      <c r="A36" s="243"/>
      <c r="B36" s="244" t="s">
        <v>68</v>
      </c>
      <c r="C36" s="244"/>
      <c r="D36" s="267">
        <f>SUM(D31:D35)</f>
        <v>0</v>
      </c>
      <c r="E36" s="267">
        <f>SUM(E31:E35)</f>
        <v>0</v>
      </c>
      <c r="F36" s="267">
        <f>SUM(F31:F35)</f>
        <v>0</v>
      </c>
      <c r="G36" s="251">
        <f t="shared" si="0"/>
        <v>0</v>
      </c>
      <c r="I36" s="90"/>
      <c r="S36" s="47"/>
    </row>
    <row r="37" spans="1:19" s="69" customFormat="1" x14ac:dyDescent="0.2">
      <c r="A37" s="243"/>
      <c r="B37" s="244"/>
      <c r="C37" s="244"/>
      <c r="D37" s="232"/>
      <c r="E37" s="232"/>
      <c r="F37" s="232"/>
      <c r="G37" s="252"/>
      <c r="I37" s="90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1:19" x14ac:dyDescent="0.2">
      <c r="A38" s="243"/>
      <c r="B38" s="244" t="s">
        <v>72</v>
      </c>
      <c r="C38" s="244"/>
      <c r="D38" s="232"/>
      <c r="E38" s="232"/>
      <c r="F38" s="232"/>
      <c r="G38" s="252"/>
      <c r="K38" s="69"/>
      <c r="L38" s="69"/>
      <c r="M38" s="69"/>
      <c r="N38" s="69"/>
      <c r="O38" s="69"/>
      <c r="P38" s="69"/>
      <c r="Q38" s="69"/>
      <c r="R38" s="69"/>
    </row>
    <row r="39" spans="1:19" x14ac:dyDescent="0.2">
      <c r="A39" s="240"/>
      <c r="B39" s="241" t="s">
        <v>57</v>
      </c>
      <c r="C39" s="241"/>
      <c r="D39" s="229">
        <f>'Year 1'!F125</f>
        <v>0</v>
      </c>
      <c r="E39" s="229">
        <f>'Year 2'!F127</f>
        <v>0</v>
      </c>
      <c r="F39" s="229">
        <f>'Year 3'!F127</f>
        <v>0</v>
      </c>
      <c r="G39" s="253">
        <f>D39+E39+F39</f>
        <v>0</v>
      </c>
      <c r="I39" s="84"/>
    </row>
    <row r="40" spans="1:19" s="69" customFormat="1" x14ac:dyDescent="0.2">
      <c r="A40" s="243"/>
      <c r="B40" s="244" t="s">
        <v>74</v>
      </c>
      <c r="C40" s="244"/>
      <c r="D40" s="230">
        <f>70%*D39</f>
        <v>0</v>
      </c>
      <c r="E40" s="230">
        <f>70%*E39</f>
        <v>0</v>
      </c>
      <c r="F40" s="230">
        <f>70%*F39</f>
        <v>0</v>
      </c>
      <c r="G40" s="254">
        <f>D40+E40+F40</f>
        <v>0</v>
      </c>
      <c r="J40" s="47"/>
    </row>
    <row r="41" spans="1:19" s="69" customFormat="1" x14ac:dyDescent="0.2">
      <c r="A41" s="243"/>
      <c r="B41" s="241" t="s">
        <v>58</v>
      </c>
      <c r="C41" s="244"/>
      <c r="D41" s="229">
        <f>'Year 1'!F126</f>
        <v>0</v>
      </c>
      <c r="E41" s="229">
        <f>'Year 2'!F128</f>
        <v>0</v>
      </c>
      <c r="F41" s="229">
        <f>'Year 3'!F128</f>
        <v>0</v>
      </c>
      <c r="G41" s="253">
        <f>D41+E41+F41</f>
        <v>0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1:19" s="69" customFormat="1" x14ac:dyDescent="0.2">
      <c r="A42" s="243"/>
      <c r="B42" s="244" t="s">
        <v>75</v>
      </c>
      <c r="C42" s="255"/>
      <c r="D42" s="230">
        <f>D41</f>
        <v>0</v>
      </c>
      <c r="E42" s="230">
        <f>E41</f>
        <v>0</v>
      </c>
      <c r="F42" s="230">
        <f>F41</f>
        <v>0</v>
      </c>
      <c r="G42" s="254">
        <f>D42+E42+F42</f>
        <v>0</v>
      </c>
      <c r="J42" s="47"/>
    </row>
    <row r="43" spans="1:19" s="69" customFormat="1" x14ac:dyDescent="0.2">
      <c r="A43" s="240"/>
      <c r="B43" s="244"/>
      <c r="C43" s="256"/>
      <c r="D43" s="233"/>
      <c r="E43" s="233"/>
      <c r="F43" s="233"/>
      <c r="G43" s="257"/>
      <c r="S43" s="47"/>
    </row>
    <row r="44" spans="1:19" s="69" customFormat="1" ht="78" customHeight="1" thickBot="1" x14ac:dyDescent="0.25">
      <c r="A44" s="243"/>
      <c r="B44" s="258" t="s">
        <v>78</v>
      </c>
      <c r="C44" s="259"/>
      <c r="D44" s="234">
        <f>MIN(D40+D42, 225000)</f>
        <v>0</v>
      </c>
      <c r="E44" s="234">
        <f>MIN(E40+E42, 225000)</f>
        <v>0</v>
      </c>
      <c r="F44" s="234">
        <f>MIN(F40+F42, 225000)</f>
        <v>0</v>
      </c>
      <c r="G44" s="260">
        <f>MIN(D44+E44+F44, 675000)</f>
        <v>0</v>
      </c>
      <c r="K44" s="47"/>
      <c r="L44" s="47"/>
      <c r="M44" s="47"/>
      <c r="N44" s="47"/>
      <c r="O44" s="47"/>
      <c r="P44" s="47"/>
      <c r="Q44" s="47"/>
      <c r="R44" s="47"/>
    </row>
    <row r="45" spans="1:19" ht="13.5" thickTop="1" x14ac:dyDescent="0.2">
      <c r="A45" s="240"/>
      <c r="B45" s="241" t="s">
        <v>66</v>
      </c>
      <c r="C45" s="256"/>
      <c r="D45" s="231">
        <f>D36-D44</f>
        <v>0</v>
      </c>
      <c r="E45" s="231">
        <f>E36-E44</f>
        <v>0</v>
      </c>
      <c r="F45" s="231">
        <f>F36-F44</f>
        <v>0</v>
      </c>
      <c r="G45" s="261">
        <f>D45+E45+F45</f>
        <v>0</v>
      </c>
      <c r="I45" s="69"/>
    </row>
    <row r="46" spans="1:19" ht="13.5" thickBot="1" x14ac:dyDescent="0.25">
      <c r="A46" s="262"/>
      <c r="B46" s="263"/>
      <c r="C46" s="264"/>
      <c r="D46" s="265"/>
      <c r="E46" s="265"/>
      <c r="F46" s="265"/>
      <c r="G46" s="266"/>
    </row>
    <row r="47" spans="1:19" ht="13.5" thickBot="1" x14ac:dyDescent="0.25">
      <c r="A47" s="25"/>
      <c r="B47" s="25"/>
      <c r="C47" s="25"/>
      <c r="D47" s="117"/>
      <c r="E47" s="117"/>
      <c r="F47" s="117"/>
      <c r="G47" s="118"/>
      <c r="S47" s="69"/>
    </row>
    <row r="48" spans="1:19" ht="13.5" thickBot="1" x14ac:dyDescent="0.25">
      <c r="A48" s="25"/>
      <c r="B48" s="85" t="s">
        <v>69</v>
      </c>
      <c r="C48" s="86"/>
      <c r="D48" s="86"/>
      <c r="E48" s="87"/>
      <c r="F48" s="117"/>
      <c r="G48" s="118"/>
      <c r="S48" s="69"/>
    </row>
    <row r="49" spans="2:17" ht="25.5" x14ac:dyDescent="0.2">
      <c r="B49" s="81" t="s">
        <v>44</v>
      </c>
      <c r="C49" s="3"/>
      <c r="D49" s="3"/>
      <c r="E49" s="224" t="s">
        <v>22</v>
      </c>
      <c r="F49" s="7"/>
      <c r="G49" s="7"/>
      <c r="Q49" s="69"/>
    </row>
    <row r="50" spans="2:17" x14ac:dyDescent="0.2">
      <c r="B50" s="213">
        <f t="shared" ref="B50:B60" si="1">C6</f>
        <v>0</v>
      </c>
      <c r="C50" s="214">
        <f t="shared" ref="C50:C60" si="2">E6</f>
        <v>0</v>
      </c>
      <c r="D50" s="221"/>
      <c r="E50" s="225">
        <f>'Own contribution'!D6</f>
        <v>0</v>
      </c>
      <c r="F50" s="7"/>
      <c r="G50" s="7"/>
    </row>
    <row r="51" spans="2:17" x14ac:dyDescent="0.2">
      <c r="B51" s="216">
        <f t="shared" si="1"/>
        <v>0</v>
      </c>
      <c r="C51" s="217">
        <f t="shared" si="2"/>
        <v>0</v>
      </c>
      <c r="D51" s="222"/>
      <c r="E51" s="226">
        <f>'Own contribution'!D7</f>
        <v>0</v>
      </c>
      <c r="F51" s="7"/>
      <c r="G51" s="7"/>
    </row>
    <row r="52" spans="2:17" x14ac:dyDescent="0.2">
      <c r="B52" s="216">
        <f t="shared" si="1"/>
        <v>0</v>
      </c>
      <c r="C52" s="217">
        <f t="shared" si="2"/>
        <v>0</v>
      </c>
      <c r="D52" s="222"/>
      <c r="E52" s="226">
        <f>'Own contribution'!D8</f>
        <v>0</v>
      </c>
      <c r="F52" s="7"/>
      <c r="G52" s="7"/>
      <c r="Q52" s="69"/>
    </row>
    <row r="53" spans="2:17" x14ac:dyDescent="0.2">
      <c r="B53" s="216">
        <f t="shared" si="1"/>
        <v>0</v>
      </c>
      <c r="C53" s="217">
        <f t="shared" si="2"/>
        <v>0</v>
      </c>
      <c r="D53" s="222"/>
      <c r="E53" s="226">
        <f>'Own contribution'!D9</f>
        <v>0</v>
      </c>
      <c r="F53" s="7"/>
      <c r="G53" s="7"/>
    </row>
    <row r="54" spans="2:17" x14ac:dyDescent="0.2">
      <c r="B54" s="216">
        <f t="shared" si="1"/>
        <v>0</v>
      </c>
      <c r="C54" s="217">
        <f t="shared" si="2"/>
        <v>0</v>
      </c>
      <c r="D54" s="222"/>
      <c r="E54" s="226">
        <f>'Own contribution'!D10</f>
        <v>0</v>
      </c>
      <c r="F54" s="7"/>
      <c r="G54" s="7"/>
      <c r="H54" s="84"/>
    </row>
    <row r="55" spans="2:17" x14ac:dyDescent="0.2">
      <c r="B55" s="216">
        <f t="shared" si="1"/>
        <v>0</v>
      </c>
      <c r="C55" s="217">
        <f t="shared" si="2"/>
        <v>0</v>
      </c>
      <c r="D55" s="222"/>
      <c r="E55" s="226">
        <f>'Own contribution'!D11</f>
        <v>0</v>
      </c>
      <c r="F55" s="101"/>
      <c r="G55" s="7"/>
      <c r="H55" s="84"/>
      <c r="Q55" s="69"/>
    </row>
    <row r="56" spans="2:17" x14ac:dyDescent="0.2">
      <c r="B56" s="216">
        <f t="shared" si="1"/>
        <v>0</v>
      </c>
      <c r="C56" s="217">
        <f t="shared" si="2"/>
        <v>0</v>
      </c>
      <c r="D56" s="222"/>
      <c r="E56" s="226">
        <f>'Own contribution'!D12</f>
        <v>0</v>
      </c>
      <c r="F56" s="101"/>
      <c r="G56" s="7"/>
    </row>
    <row r="57" spans="2:17" x14ac:dyDescent="0.2">
      <c r="B57" s="216">
        <f t="shared" si="1"/>
        <v>0</v>
      </c>
      <c r="C57" s="217">
        <f t="shared" si="2"/>
        <v>0</v>
      </c>
      <c r="D57" s="222"/>
      <c r="E57" s="226">
        <f>'Own contribution'!D13</f>
        <v>0</v>
      </c>
      <c r="F57" s="7"/>
      <c r="G57" s="7"/>
      <c r="Q57" s="69"/>
    </row>
    <row r="58" spans="2:17" x14ac:dyDescent="0.2">
      <c r="B58" s="216">
        <f t="shared" si="1"/>
        <v>0</v>
      </c>
      <c r="C58" s="217">
        <f t="shared" si="2"/>
        <v>0</v>
      </c>
      <c r="D58" s="222"/>
      <c r="E58" s="226">
        <f>'Own contribution'!D14</f>
        <v>0</v>
      </c>
      <c r="F58" s="7"/>
      <c r="G58" s="7"/>
    </row>
    <row r="59" spans="2:17" x14ac:dyDescent="0.2">
      <c r="B59" s="216">
        <f t="shared" si="1"/>
        <v>0</v>
      </c>
      <c r="C59" s="217">
        <f t="shared" si="2"/>
        <v>0</v>
      </c>
      <c r="D59" s="222"/>
      <c r="E59" s="226">
        <f>'Own contribution'!D15</f>
        <v>0</v>
      </c>
      <c r="F59" s="7"/>
      <c r="G59" s="7"/>
      <c r="Q59" s="69"/>
    </row>
    <row r="60" spans="2:17" x14ac:dyDescent="0.2">
      <c r="B60" s="219">
        <f t="shared" si="1"/>
        <v>0</v>
      </c>
      <c r="C60" s="220">
        <f t="shared" si="2"/>
        <v>0</v>
      </c>
      <c r="D60" s="223"/>
      <c r="E60" s="227">
        <f>'Own contribution'!D16</f>
        <v>0</v>
      </c>
      <c r="F60" s="7"/>
      <c r="G60" s="119"/>
      <c r="Q60" s="69"/>
    </row>
    <row r="61" spans="2:17" ht="13.5" thickBot="1" x14ac:dyDescent="0.25">
      <c r="B61" s="82" t="s">
        <v>70</v>
      </c>
      <c r="C61" s="83"/>
      <c r="D61" s="83"/>
      <c r="E61" s="390">
        <f>SUM(E50:E60)</f>
        <v>0</v>
      </c>
      <c r="F61" s="7"/>
      <c r="G61" s="7"/>
    </row>
    <row r="62" spans="2:17" x14ac:dyDescent="0.2">
      <c r="E62" s="7"/>
      <c r="F62" s="7"/>
      <c r="G62" s="7"/>
    </row>
    <row r="63" spans="2:17" x14ac:dyDescent="0.2">
      <c r="F63" s="101"/>
      <c r="G63" s="7"/>
    </row>
    <row r="64" spans="2:17" x14ac:dyDescent="0.2">
      <c r="F64" s="101"/>
      <c r="G64" s="7"/>
    </row>
    <row r="65" spans="6:7" x14ac:dyDescent="0.2">
      <c r="F65" s="101"/>
      <c r="G65" s="7"/>
    </row>
  </sheetData>
  <sheetProtection algorithmName="SHA-512" hashValue="nh+YcsYnlKc+x5tbVBNL0c+kBPB+icsSODpX59FjW7PHlcuqoVQzl778xWXlIWIFpMZKM4VWMKix9nCNDk44Iw==" saltValue="DzsGAZ6TYSiuDJNmEO0wwA==" spinCount="100000" sheet="1" selectLockedCells="1"/>
  <mergeCells count="1">
    <mergeCell ref="A26:G26"/>
  </mergeCells>
  <phoneticPr fontId="2" type="noConversion"/>
  <pageMargins left="0.78740157480314965" right="0.78740157480314965" top="1.1811023622047245" bottom="0.98425196850393704" header="1.1023622047244095" footer="0.51181102362204722"/>
  <pageSetup paperSize="9" scale="38" orientation="landscape" r:id="rId1"/>
  <headerFooter alignWithMargins="0">
    <oddHeader>&amp;A</oddHeader>
    <oddFooter>&amp;L_x000D_&amp;1#&amp;"Calibri"&amp;10&amp;K000000 Departementaal vertrouwelijk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7B8CF5-4365-4785-B4E2-535BAE89377F}">
          <x14:formula1>
            <xm:f>'Year 1'!$B$125:$B$126</xm:f>
          </x14:formula1>
          <xm:sqref>E6:E16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6"/>
  <sheetViews>
    <sheetView zoomScaleNormal="100" workbookViewId="0">
      <selection activeCell="B6" sqref="B6"/>
    </sheetView>
  </sheetViews>
  <sheetFormatPr defaultColWidth="0" defaultRowHeight="12.75" zeroHeight="1" x14ac:dyDescent="0.2"/>
  <cols>
    <col min="1" max="1" width="8.28515625" style="3" customWidth="1"/>
    <col min="2" max="2" width="52.42578125" style="7" customWidth="1"/>
    <col min="3" max="3" width="22.85546875" style="3" customWidth="1"/>
    <col min="4" max="4" width="26.7109375" style="3" customWidth="1"/>
    <col min="5" max="5" width="14.42578125" style="3" customWidth="1"/>
    <col min="6" max="6" width="12.85546875" style="3" customWidth="1"/>
    <col min="7" max="7" width="20" style="4" customWidth="1"/>
    <col min="8" max="8" width="7.42578125" style="7" customWidth="1"/>
    <col min="9" max="9" width="20.42578125" style="7" hidden="1" customWidth="1"/>
    <col min="10" max="10" width="10.7109375" style="7" hidden="1" customWidth="1"/>
    <col min="11" max="12" width="8.85546875" style="7" hidden="1" customWidth="1"/>
    <col min="13" max="13" width="11.7109375" style="7" hidden="1" customWidth="1"/>
    <col min="14" max="16384" width="8.85546875" style="7" hidden="1"/>
  </cols>
  <sheetData>
    <row r="1" spans="1:7" x14ac:dyDescent="0.2">
      <c r="B1" s="25" t="s">
        <v>39</v>
      </c>
      <c r="C1" s="9"/>
      <c r="D1" s="9"/>
    </row>
    <row r="2" spans="1:7" x14ac:dyDescent="0.2">
      <c r="B2" s="8"/>
    </row>
    <row r="3" spans="1:7" x14ac:dyDescent="0.2">
      <c r="A3" s="9"/>
    </row>
    <row r="4" spans="1:7" x14ac:dyDescent="0.2">
      <c r="A4" s="10" t="s">
        <v>55</v>
      </c>
      <c r="B4" s="138" t="s">
        <v>40</v>
      </c>
      <c r="C4" s="135"/>
      <c r="D4" s="12" t="s">
        <v>2</v>
      </c>
      <c r="E4" s="135"/>
      <c r="F4" s="135" t="s">
        <v>29</v>
      </c>
      <c r="G4" s="13"/>
    </row>
    <row r="5" spans="1:7" x14ac:dyDescent="0.2">
      <c r="A5" s="14"/>
      <c r="B5" s="139" t="s">
        <v>61</v>
      </c>
      <c r="C5" s="136" t="s">
        <v>41</v>
      </c>
      <c r="D5" s="16" t="s">
        <v>42</v>
      </c>
      <c r="E5" s="141" t="s">
        <v>4</v>
      </c>
      <c r="F5" s="136" t="s">
        <v>3</v>
      </c>
      <c r="G5" s="17" t="s">
        <v>0</v>
      </c>
    </row>
    <row r="6" spans="1:7" x14ac:dyDescent="0.2">
      <c r="A6" s="57"/>
      <c r="B6" s="137"/>
      <c r="C6" s="134"/>
      <c r="D6" s="143"/>
      <c r="E6" s="140"/>
      <c r="F6" s="142"/>
      <c r="G6" s="145">
        <f>E6*F6</f>
        <v>0</v>
      </c>
    </row>
    <row r="7" spans="1:7" x14ac:dyDescent="0.2">
      <c r="A7" s="57"/>
      <c r="B7" s="125"/>
      <c r="C7" s="133"/>
      <c r="D7" s="144"/>
      <c r="E7" s="127"/>
      <c r="F7" s="126"/>
      <c r="G7" s="146">
        <f>E7*F7</f>
        <v>0</v>
      </c>
    </row>
    <row r="8" spans="1:7" x14ac:dyDescent="0.2">
      <c r="A8" s="57"/>
      <c r="B8" s="128"/>
      <c r="C8" s="133"/>
      <c r="D8" s="144"/>
      <c r="E8" s="127"/>
      <c r="F8" s="126"/>
      <c r="G8" s="146">
        <f>E8*F8</f>
        <v>0</v>
      </c>
    </row>
    <row r="9" spans="1:7" x14ac:dyDescent="0.2">
      <c r="A9" s="57"/>
      <c r="B9" s="128"/>
      <c r="C9" s="133"/>
      <c r="D9" s="144"/>
      <c r="E9" s="127"/>
      <c r="F9" s="126"/>
      <c r="G9" s="146">
        <f>E9*F9</f>
        <v>0</v>
      </c>
    </row>
    <row r="10" spans="1:7" x14ac:dyDescent="0.2">
      <c r="A10" s="57"/>
      <c r="B10" s="128"/>
      <c r="C10" s="133"/>
      <c r="D10" s="144"/>
      <c r="E10" s="127"/>
      <c r="F10" s="126"/>
      <c r="G10" s="146">
        <f t="shared" ref="G10:G19" si="0">E10*F10</f>
        <v>0</v>
      </c>
    </row>
    <row r="11" spans="1:7" x14ac:dyDescent="0.2">
      <c r="A11" s="57"/>
      <c r="B11" s="128"/>
      <c r="C11" s="133"/>
      <c r="D11" s="144"/>
      <c r="E11" s="127"/>
      <c r="F11" s="126"/>
      <c r="G11" s="146">
        <f t="shared" si="0"/>
        <v>0</v>
      </c>
    </row>
    <row r="12" spans="1:7" x14ac:dyDescent="0.2">
      <c r="A12" s="57"/>
      <c r="B12" s="128"/>
      <c r="C12" s="133"/>
      <c r="D12" s="144"/>
      <c r="E12" s="127"/>
      <c r="F12" s="126"/>
      <c r="G12" s="146">
        <f t="shared" si="0"/>
        <v>0</v>
      </c>
    </row>
    <row r="13" spans="1:7" x14ac:dyDescent="0.2">
      <c r="A13" s="57"/>
      <c r="B13" s="128"/>
      <c r="C13" s="133"/>
      <c r="D13" s="144"/>
      <c r="E13" s="127"/>
      <c r="F13" s="126"/>
      <c r="G13" s="146">
        <f t="shared" si="0"/>
        <v>0</v>
      </c>
    </row>
    <row r="14" spans="1:7" x14ac:dyDescent="0.2">
      <c r="A14" s="57"/>
      <c r="B14" s="128"/>
      <c r="C14" s="133"/>
      <c r="D14" s="144"/>
      <c r="E14" s="127"/>
      <c r="F14" s="126"/>
      <c r="G14" s="146">
        <f t="shared" si="0"/>
        <v>0</v>
      </c>
    </row>
    <row r="15" spans="1:7" x14ac:dyDescent="0.2">
      <c r="A15" s="57"/>
      <c r="B15" s="128"/>
      <c r="C15" s="133"/>
      <c r="D15" s="144"/>
      <c r="E15" s="127"/>
      <c r="F15" s="126"/>
      <c r="G15" s="146">
        <f t="shared" si="0"/>
        <v>0</v>
      </c>
    </row>
    <row r="16" spans="1:7" x14ac:dyDescent="0.2">
      <c r="A16" s="57"/>
      <c r="B16" s="128"/>
      <c r="C16" s="133"/>
      <c r="D16" s="144"/>
      <c r="E16" s="127"/>
      <c r="F16" s="126"/>
      <c r="G16" s="146">
        <f t="shared" si="0"/>
        <v>0</v>
      </c>
    </row>
    <row r="17" spans="1:11" x14ac:dyDescent="0.2">
      <c r="A17" s="57"/>
      <c r="B17" s="128"/>
      <c r="C17" s="133"/>
      <c r="D17" s="144"/>
      <c r="E17" s="127"/>
      <c r="F17" s="126"/>
      <c r="G17" s="146">
        <f t="shared" si="0"/>
        <v>0</v>
      </c>
    </row>
    <row r="18" spans="1:11" x14ac:dyDescent="0.2">
      <c r="A18" s="57"/>
      <c r="B18" s="128"/>
      <c r="C18" s="133"/>
      <c r="D18" s="144"/>
      <c r="E18" s="127"/>
      <c r="F18" s="126"/>
      <c r="G18" s="146">
        <f t="shared" si="0"/>
        <v>0</v>
      </c>
    </row>
    <row r="19" spans="1:11" x14ac:dyDescent="0.2">
      <c r="A19" s="57"/>
      <c r="B19" s="128"/>
      <c r="C19" s="133"/>
      <c r="D19" s="144"/>
      <c r="E19" s="127"/>
      <c r="F19" s="126"/>
      <c r="G19" s="146">
        <f t="shared" si="0"/>
        <v>0</v>
      </c>
      <c r="H19" s="7" t="s">
        <v>65</v>
      </c>
    </row>
    <row r="20" spans="1:11" x14ac:dyDescent="0.2">
      <c r="A20" s="57"/>
      <c r="B20" s="128"/>
      <c r="C20" s="133"/>
      <c r="D20" s="144"/>
      <c r="E20" s="127"/>
      <c r="F20" s="126"/>
      <c r="G20" s="146">
        <f t="shared" ref="G20:G25" si="1">E20*F20</f>
        <v>0</v>
      </c>
    </row>
    <row r="21" spans="1:11" x14ac:dyDescent="0.2">
      <c r="A21" s="57"/>
      <c r="B21" s="128"/>
      <c r="C21" s="133"/>
      <c r="D21" s="144" t="s">
        <v>65</v>
      </c>
      <c r="E21" s="127"/>
      <c r="F21" s="126"/>
      <c r="G21" s="146">
        <f t="shared" si="1"/>
        <v>0</v>
      </c>
    </row>
    <row r="22" spans="1:11" x14ac:dyDescent="0.2">
      <c r="A22" s="57"/>
      <c r="B22" s="128"/>
      <c r="C22" s="133"/>
      <c r="D22" s="144"/>
      <c r="E22" s="127"/>
      <c r="F22" s="126"/>
      <c r="G22" s="146">
        <f t="shared" si="1"/>
        <v>0</v>
      </c>
    </row>
    <row r="23" spans="1:11" ht="16.5" customHeight="1" x14ac:dyDescent="0.2">
      <c r="A23" s="57"/>
      <c r="B23" s="128"/>
      <c r="C23" s="133"/>
      <c r="D23" s="144"/>
      <c r="E23" s="127"/>
      <c r="F23" s="126"/>
      <c r="G23" s="146">
        <f t="shared" si="1"/>
        <v>0</v>
      </c>
    </row>
    <row r="24" spans="1:11" x14ac:dyDescent="0.2">
      <c r="A24" s="57"/>
      <c r="B24" s="128"/>
      <c r="C24" s="133"/>
      <c r="D24" s="144"/>
      <c r="E24" s="127"/>
      <c r="F24" s="126"/>
      <c r="G24" s="146">
        <f t="shared" si="1"/>
        <v>0</v>
      </c>
      <c r="K24" s="18"/>
    </row>
    <row r="25" spans="1:11" x14ac:dyDescent="0.2">
      <c r="A25" s="57"/>
      <c r="B25" s="128"/>
      <c r="C25" s="133"/>
      <c r="D25" s="144"/>
      <c r="E25" s="127"/>
      <c r="F25" s="126"/>
      <c r="G25" s="146">
        <f t="shared" si="1"/>
        <v>0</v>
      </c>
      <c r="K25" s="18"/>
    </row>
    <row r="26" spans="1:11" x14ac:dyDescent="0.2">
      <c r="A26" s="58"/>
      <c r="B26" s="129"/>
      <c r="C26" s="130"/>
      <c r="D26" s="131"/>
      <c r="E26" s="132"/>
      <c r="F26" s="131"/>
      <c r="G26" s="19"/>
    </row>
    <row r="27" spans="1:11" s="25" customFormat="1" x14ac:dyDescent="0.2">
      <c r="A27" s="20"/>
      <c r="B27" s="21" t="s">
        <v>0</v>
      </c>
      <c r="C27" s="22"/>
      <c r="D27" s="20"/>
      <c r="E27" s="23"/>
      <c r="F27" s="20">
        <f t="shared" ref="F27:G27" si="2">SUM(F6:F26)</f>
        <v>0</v>
      </c>
      <c r="G27" s="24">
        <f t="shared" si="2"/>
        <v>0</v>
      </c>
    </row>
    <row r="28" spans="1:11" x14ac:dyDescent="0.2">
      <c r="B28" s="26"/>
    </row>
    <row r="29" spans="1:11" s="25" customFormat="1" x14ac:dyDescent="0.2">
      <c r="A29" s="9"/>
      <c r="B29" s="27" t="s">
        <v>64</v>
      </c>
      <c r="C29" s="28"/>
      <c r="D29" s="28"/>
      <c r="E29" s="28"/>
      <c r="F29" s="28"/>
      <c r="G29" s="29"/>
      <c r="H29" s="9"/>
      <c r="I29" s="30"/>
    </row>
    <row r="30" spans="1:11" x14ac:dyDescent="0.2">
      <c r="B30" s="26"/>
    </row>
    <row r="31" spans="1:11" x14ac:dyDescent="0.2">
      <c r="A31" s="31" t="s">
        <v>7</v>
      </c>
      <c r="B31" s="160" t="s">
        <v>43</v>
      </c>
      <c r="C31" s="12"/>
      <c r="D31" s="152" t="s">
        <v>2</v>
      </c>
      <c r="E31" s="135"/>
      <c r="F31" s="138" t="s">
        <v>29</v>
      </c>
      <c r="G31" s="32"/>
    </row>
    <row r="32" spans="1:11" x14ac:dyDescent="0.2">
      <c r="A32" s="33"/>
      <c r="B32" s="161" t="s">
        <v>26</v>
      </c>
      <c r="C32" s="34" t="s">
        <v>47</v>
      </c>
      <c r="D32" s="153" t="s">
        <v>42</v>
      </c>
      <c r="E32" s="162" t="s">
        <v>4</v>
      </c>
      <c r="F32" s="136" t="s">
        <v>38</v>
      </c>
      <c r="G32" s="35" t="s">
        <v>0</v>
      </c>
    </row>
    <row r="33" spans="1:7" x14ac:dyDescent="0.2">
      <c r="A33" s="57"/>
      <c r="B33" s="157"/>
      <c r="C33" s="123"/>
      <c r="D33" s="154"/>
      <c r="E33" s="158"/>
      <c r="F33" s="159"/>
      <c r="G33" s="147">
        <f>F33*E33</f>
        <v>0</v>
      </c>
    </row>
    <row r="34" spans="1:7" x14ac:dyDescent="0.2">
      <c r="A34" s="57"/>
      <c r="B34" s="148"/>
      <c r="C34" s="124"/>
      <c r="D34" s="155"/>
      <c r="E34" s="156"/>
      <c r="F34" s="150"/>
      <c r="G34" s="149">
        <f t="shared" ref="G34:G52" si="3">F34*E34</f>
        <v>0</v>
      </c>
    </row>
    <row r="35" spans="1:7" x14ac:dyDescent="0.2">
      <c r="A35" s="57"/>
      <c r="B35" s="148"/>
      <c r="C35" s="124"/>
      <c r="D35" s="155"/>
      <c r="E35" s="156"/>
      <c r="F35" s="150"/>
      <c r="G35" s="149">
        <f t="shared" si="3"/>
        <v>0</v>
      </c>
    </row>
    <row r="36" spans="1:7" x14ac:dyDescent="0.2">
      <c r="A36" s="57"/>
      <c r="B36" s="148"/>
      <c r="C36" s="124"/>
      <c r="D36" s="155"/>
      <c r="E36" s="156"/>
      <c r="F36" s="150"/>
      <c r="G36" s="149">
        <f t="shared" si="3"/>
        <v>0</v>
      </c>
    </row>
    <row r="37" spans="1:7" x14ac:dyDescent="0.2">
      <c r="A37" s="57"/>
      <c r="B37" s="148"/>
      <c r="C37" s="124"/>
      <c r="D37" s="155"/>
      <c r="E37" s="156"/>
      <c r="F37" s="150"/>
      <c r="G37" s="149">
        <f t="shared" si="3"/>
        <v>0</v>
      </c>
    </row>
    <row r="38" spans="1:7" x14ac:dyDescent="0.2">
      <c r="A38" s="57"/>
      <c r="B38" s="148"/>
      <c r="C38" s="124"/>
      <c r="D38" s="155"/>
      <c r="E38" s="156"/>
      <c r="F38" s="150"/>
      <c r="G38" s="149">
        <f t="shared" si="3"/>
        <v>0</v>
      </c>
    </row>
    <row r="39" spans="1:7" x14ac:dyDescent="0.2">
      <c r="A39" s="57"/>
      <c r="B39" s="148"/>
      <c r="C39" s="124"/>
      <c r="D39" s="155"/>
      <c r="E39" s="156"/>
      <c r="F39" s="150"/>
      <c r="G39" s="149">
        <f t="shared" si="3"/>
        <v>0</v>
      </c>
    </row>
    <row r="40" spans="1:7" x14ac:dyDescent="0.2">
      <c r="A40" s="57"/>
      <c r="B40" s="148"/>
      <c r="C40" s="124"/>
      <c r="D40" s="155"/>
      <c r="E40" s="156"/>
      <c r="F40" s="150"/>
      <c r="G40" s="149">
        <f t="shared" si="3"/>
        <v>0</v>
      </c>
    </row>
    <row r="41" spans="1:7" x14ac:dyDescent="0.2">
      <c r="A41" s="57"/>
      <c r="B41" s="148"/>
      <c r="C41" s="124"/>
      <c r="D41" s="155"/>
      <c r="E41" s="156"/>
      <c r="F41" s="150"/>
      <c r="G41" s="149">
        <f t="shared" si="3"/>
        <v>0</v>
      </c>
    </row>
    <row r="42" spans="1:7" x14ac:dyDescent="0.2">
      <c r="A42" s="57"/>
      <c r="B42" s="148"/>
      <c r="C42" s="124"/>
      <c r="D42" s="155"/>
      <c r="E42" s="156"/>
      <c r="F42" s="150"/>
      <c r="G42" s="149">
        <f t="shared" si="3"/>
        <v>0</v>
      </c>
    </row>
    <row r="43" spans="1:7" x14ac:dyDescent="0.2">
      <c r="A43" s="57"/>
      <c r="B43" s="148"/>
      <c r="C43" s="124"/>
      <c r="D43" s="155"/>
      <c r="E43" s="156"/>
      <c r="F43" s="150"/>
      <c r="G43" s="149">
        <f t="shared" si="3"/>
        <v>0</v>
      </c>
    </row>
    <row r="44" spans="1:7" x14ac:dyDescent="0.2">
      <c r="A44" s="57"/>
      <c r="B44" s="148"/>
      <c r="C44" s="124"/>
      <c r="D44" s="155"/>
      <c r="E44" s="156"/>
      <c r="F44" s="150"/>
      <c r="G44" s="149">
        <f t="shared" si="3"/>
        <v>0</v>
      </c>
    </row>
    <row r="45" spans="1:7" x14ac:dyDescent="0.2">
      <c r="A45" s="57"/>
      <c r="B45" s="148"/>
      <c r="C45" s="124"/>
      <c r="D45" s="155"/>
      <c r="E45" s="156"/>
      <c r="F45" s="150"/>
      <c r="G45" s="149">
        <f t="shared" si="3"/>
        <v>0</v>
      </c>
    </row>
    <row r="46" spans="1:7" x14ac:dyDescent="0.2">
      <c r="A46" s="57"/>
      <c r="B46" s="148"/>
      <c r="C46" s="124"/>
      <c r="D46" s="155"/>
      <c r="E46" s="156"/>
      <c r="F46" s="150"/>
      <c r="G46" s="149">
        <f t="shared" si="3"/>
        <v>0</v>
      </c>
    </row>
    <row r="47" spans="1:7" x14ac:dyDescent="0.2">
      <c r="A47" s="57"/>
      <c r="B47" s="148"/>
      <c r="C47" s="124"/>
      <c r="D47" s="155"/>
      <c r="E47" s="156"/>
      <c r="F47" s="150"/>
      <c r="G47" s="149">
        <f t="shared" si="3"/>
        <v>0</v>
      </c>
    </row>
    <row r="48" spans="1:7" x14ac:dyDescent="0.2">
      <c r="A48" s="57"/>
      <c r="B48" s="148"/>
      <c r="C48" s="124"/>
      <c r="D48" s="155"/>
      <c r="E48" s="156"/>
      <c r="F48" s="150"/>
      <c r="G48" s="149">
        <f>F48*E48</f>
        <v>0</v>
      </c>
    </row>
    <row r="49" spans="1:11" x14ac:dyDescent="0.2">
      <c r="A49" s="57"/>
      <c r="B49" s="148"/>
      <c r="C49" s="124"/>
      <c r="D49" s="155"/>
      <c r="E49" s="156"/>
      <c r="F49" s="150"/>
      <c r="G49" s="149">
        <f>F49*E49</f>
        <v>0</v>
      </c>
    </row>
    <row r="50" spans="1:11" x14ac:dyDescent="0.2">
      <c r="A50" s="57"/>
      <c r="B50" s="148"/>
      <c r="C50" s="124"/>
      <c r="D50" s="155"/>
      <c r="E50" s="156"/>
      <c r="F50" s="150"/>
      <c r="G50" s="149">
        <f>F50*E50</f>
        <v>0</v>
      </c>
    </row>
    <row r="51" spans="1:11" x14ac:dyDescent="0.2">
      <c r="A51" s="57"/>
      <c r="B51" s="148"/>
      <c r="C51" s="124"/>
      <c r="D51" s="155"/>
      <c r="E51" s="156"/>
      <c r="F51" s="150"/>
      <c r="G51" s="149">
        <f t="shared" si="3"/>
        <v>0</v>
      </c>
    </row>
    <row r="52" spans="1:11" x14ac:dyDescent="0.2">
      <c r="A52" s="57"/>
      <c r="B52" s="148"/>
      <c r="C52" s="124"/>
      <c r="D52" s="155"/>
      <c r="E52" s="156"/>
      <c r="F52" s="150"/>
      <c r="G52" s="149">
        <f t="shared" si="3"/>
        <v>0</v>
      </c>
    </row>
    <row r="53" spans="1:11" x14ac:dyDescent="0.2">
      <c r="A53" s="57"/>
      <c r="B53" s="281"/>
      <c r="C53" s="282"/>
      <c r="D53" s="283"/>
      <c r="E53" s="192"/>
      <c r="F53" s="282"/>
      <c r="G53" s="284"/>
    </row>
    <row r="54" spans="1:11" s="25" customFormat="1" x14ac:dyDescent="0.2">
      <c r="A54" s="20"/>
      <c r="B54" s="21" t="s">
        <v>1</v>
      </c>
      <c r="C54" s="22"/>
      <c r="D54" s="59"/>
      <c r="E54" s="151"/>
      <c r="F54" s="20"/>
      <c r="G54" s="24">
        <f>SUM(G33:G53)</f>
        <v>0</v>
      </c>
    </row>
    <row r="55" spans="1:11" x14ac:dyDescent="0.2">
      <c r="B55" s="26"/>
    </row>
    <row r="56" spans="1:11" x14ac:dyDescent="0.2">
      <c r="A56" s="31" t="s">
        <v>8</v>
      </c>
      <c r="B56" s="169" t="s">
        <v>27</v>
      </c>
      <c r="C56" s="176"/>
      <c r="D56" s="170" t="s">
        <v>2</v>
      </c>
      <c r="E56" s="171"/>
      <c r="F56" s="180" t="s">
        <v>29</v>
      </c>
      <c r="G56" s="174"/>
      <c r="H56" s="18"/>
      <c r="I56" s="18"/>
      <c r="J56" s="18"/>
      <c r="K56" s="18"/>
    </row>
    <row r="57" spans="1:11" x14ac:dyDescent="0.2">
      <c r="A57" s="37"/>
      <c r="B57" s="161" t="s">
        <v>11</v>
      </c>
      <c r="C57" s="177" t="s">
        <v>47</v>
      </c>
      <c r="D57" s="136" t="s">
        <v>42</v>
      </c>
      <c r="E57" s="172" t="s">
        <v>6</v>
      </c>
      <c r="F57" s="181" t="s">
        <v>3</v>
      </c>
      <c r="G57" s="175" t="s">
        <v>0</v>
      </c>
    </row>
    <row r="58" spans="1:11" x14ac:dyDescent="0.2">
      <c r="A58" s="57"/>
      <c r="B58" s="168"/>
      <c r="C58" s="178"/>
      <c r="D58" s="184"/>
      <c r="E58" s="185"/>
      <c r="F58" s="182"/>
      <c r="G58" s="173">
        <f t="shared" ref="G58:G63" si="4">F58*E58</f>
        <v>0</v>
      </c>
    </row>
    <row r="59" spans="1:11" x14ac:dyDescent="0.2">
      <c r="A59" s="57"/>
      <c r="B59" s="167"/>
      <c r="C59" s="179"/>
      <c r="D59" s="186"/>
      <c r="E59" s="187"/>
      <c r="F59" s="183"/>
      <c r="G59" s="166">
        <f t="shared" si="4"/>
        <v>0</v>
      </c>
    </row>
    <row r="60" spans="1:11" x14ac:dyDescent="0.2">
      <c r="A60" s="57"/>
      <c r="B60" s="167"/>
      <c r="C60" s="179"/>
      <c r="D60" s="186"/>
      <c r="E60" s="187"/>
      <c r="F60" s="183"/>
      <c r="G60" s="166">
        <f t="shared" si="4"/>
        <v>0</v>
      </c>
    </row>
    <row r="61" spans="1:11" x14ac:dyDescent="0.2">
      <c r="A61" s="57"/>
      <c r="B61" s="167"/>
      <c r="C61" s="179"/>
      <c r="D61" s="186"/>
      <c r="E61" s="187"/>
      <c r="F61" s="183"/>
      <c r="G61" s="166">
        <f t="shared" si="4"/>
        <v>0</v>
      </c>
    </row>
    <row r="62" spans="1:11" x14ac:dyDescent="0.2">
      <c r="A62" s="57"/>
      <c r="B62" s="167"/>
      <c r="C62" s="179"/>
      <c r="D62" s="186"/>
      <c r="E62" s="187"/>
      <c r="F62" s="183"/>
      <c r="G62" s="166">
        <f t="shared" si="4"/>
        <v>0</v>
      </c>
    </row>
    <row r="63" spans="1:11" x14ac:dyDescent="0.2">
      <c r="A63" s="57"/>
      <c r="B63" s="167"/>
      <c r="C63" s="179"/>
      <c r="D63" s="186"/>
      <c r="E63" s="187"/>
      <c r="F63" s="183"/>
      <c r="G63" s="166">
        <f t="shared" si="4"/>
        <v>0</v>
      </c>
    </row>
    <row r="64" spans="1:11" x14ac:dyDescent="0.2">
      <c r="A64" s="57"/>
      <c r="B64" s="167"/>
      <c r="C64" s="179"/>
      <c r="D64" s="186"/>
      <c r="E64" s="187"/>
      <c r="F64" s="183"/>
      <c r="G64" s="166">
        <f t="shared" ref="G64:G73" si="5">F64*E64</f>
        <v>0</v>
      </c>
    </row>
    <row r="65" spans="1:7" x14ac:dyDescent="0.2">
      <c r="A65" s="57"/>
      <c r="B65" s="167"/>
      <c r="C65" s="179"/>
      <c r="D65" s="186"/>
      <c r="E65" s="187"/>
      <c r="F65" s="183"/>
      <c r="G65" s="166">
        <f t="shared" si="5"/>
        <v>0</v>
      </c>
    </row>
    <row r="66" spans="1:7" x14ac:dyDescent="0.2">
      <c r="A66" s="57"/>
      <c r="B66" s="167"/>
      <c r="C66" s="179"/>
      <c r="D66" s="186"/>
      <c r="E66" s="187"/>
      <c r="F66" s="183"/>
      <c r="G66" s="166">
        <f t="shared" si="5"/>
        <v>0</v>
      </c>
    </row>
    <row r="67" spans="1:7" x14ac:dyDescent="0.2">
      <c r="A67" s="57"/>
      <c r="B67" s="167"/>
      <c r="C67" s="179"/>
      <c r="D67" s="186"/>
      <c r="E67" s="187"/>
      <c r="F67" s="183"/>
      <c r="G67" s="166">
        <f t="shared" si="5"/>
        <v>0</v>
      </c>
    </row>
    <row r="68" spans="1:7" x14ac:dyDescent="0.2">
      <c r="A68" s="57"/>
      <c r="B68" s="167"/>
      <c r="C68" s="179"/>
      <c r="D68" s="186"/>
      <c r="E68" s="187"/>
      <c r="F68" s="183"/>
      <c r="G68" s="166">
        <f t="shared" si="5"/>
        <v>0</v>
      </c>
    </row>
    <row r="69" spans="1:7" x14ac:dyDescent="0.2">
      <c r="A69" s="57"/>
      <c r="B69" s="167"/>
      <c r="C69" s="179"/>
      <c r="D69" s="186"/>
      <c r="E69" s="187"/>
      <c r="F69" s="183"/>
      <c r="G69" s="166">
        <f t="shared" si="5"/>
        <v>0</v>
      </c>
    </row>
    <row r="70" spans="1:7" x14ac:dyDescent="0.2">
      <c r="A70" s="57"/>
      <c r="B70" s="167"/>
      <c r="C70" s="179"/>
      <c r="D70" s="186"/>
      <c r="E70" s="187"/>
      <c r="F70" s="183"/>
      <c r="G70" s="166">
        <f t="shared" si="5"/>
        <v>0</v>
      </c>
    </row>
    <row r="71" spans="1:7" x14ac:dyDescent="0.2">
      <c r="A71" s="57"/>
      <c r="B71" s="167"/>
      <c r="C71" s="179"/>
      <c r="D71" s="186"/>
      <c r="E71" s="187"/>
      <c r="F71" s="183"/>
      <c r="G71" s="166">
        <f t="shared" si="5"/>
        <v>0</v>
      </c>
    </row>
    <row r="72" spans="1:7" x14ac:dyDescent="0.2">
      <c r="A72" s="57"/>
      <c r="B72" s="167"/>
      <c r="C72" s="179"/>
      <c r="D72" s="186"/>
      <c r="E72" s="187"/>
      <c r="F72" s="183"/>
      <c r="G72" s="166">
        <f t="shared" si="5"/>
        <v>0</v>
      </c>
    </row>
    <row r="73" spans="1:7" x14ac:dyDescent="0.2">
      <c r="A73" s="57"/>
      <c r="B73" s="167"/>
      <c r="C73" s="179"/>
      <c r="D73" s="186"/>
      <c r="E73" s="187"/>
      <c r="F73" s="183"/>
      <c r="G73" s="166">
        <f t="shared" si="5"/>
        <v>0</v>
      </c>
    </row>
    <row r="74" spans="1:7" x14ac:dyDescent="0.2">
      <c r="A74" s="57"/>
      <c r="B74" s="167"/>
      <c r="C74" s="179"/>
      <c r="D74" s="186"/>
      <c r="E74" s="187"/>
      <c r="F74" s="183"/>
      <c r="G74" s="166">
        <f>F74*E74</f>
        <v>0</v>
      </c>
    </row>
    <row r="75" spans="1:7" x14ac:dyDescent="0.2">
      <c r="A75" s="57"/>
      <c r="B75" s="167"/>
      <c r="C75" s="179"/>
      <c r="D75" s="186"/>
      <c r="E75" s="187"/>
      <c r="F75" s="183"/>
      <c r="G75" s="166">
        <f>F75*E75</f>
        <v>0</v>
      </c>
    </row>
    <row r="76" spans="1:7" x14ac:dyDescent="0.2">
      <c r="A76" s="57"/>
      <c r="B76" s="165"/>
      <c r="C76" s="179"/>
      <c r="D76" s="186"/>
      <c r="E76" s="188"/>
      <c r="F76" s="183"/>
      <c r="G76" s="166">
        <f>F76*E76</f>
        <v>0</v>
      </c>
    </row>
    <row r="77" spans="1:7" x14ac:dyDescent="0.2">
      <c r="A77" s="57"/>
      <c r="B77" s="165"/>
      <c r="C77" s="179"/>
      <c r="D77" s="186"/>
      <c r="E77" s="188"/>
      <c r="F77" s="183"/>
      <c r="G77" s="166">
        <f>F77*E77</f>
        <v>0</v>
      </c>
    </row>
    <row r="78" spans="1:7" x14ac:dyDescent="0.2">
      <c r="A78" s="57"/>
      <c r="B78" s="100"/>
      <c r="C78" s="163"/>
      <c r="D78" s="189"/>
      <c r="E78" s="190"/>
      <c r="F78" s="163"/>
      <c r="G78" s="65"/>
    </row>
    <row r="79" spans="1:7" x14ac:dyDescent="0.2">
      <c r="A79" s="57"/>
      <c r="B79" s="391" t="s">
        <v>73</v>
      </c>
      <c r="C79" s="164"/>
      <c r="D79" s="191"/>
      <c r="E79" s="192"/>
      <c r="F79" s="164"/>
      <c r="G79" s="65"/>
    </row>
    <row r="80" spans="1:7" s="25" customFormat="1" x14ac:dyDescent="0.2">
      <c r="A80" s="20"/>
      <c r="B80" s="21" t="s">
        <v>1</v>
      </c>
      <c r="C80" s="22"/>
      <c r="D80" s="59"/>
      <c r="E80" s="151"/>
      <c r="F80" s="20"/>
      <c r="G80" s="24">
        <f>SUM(G58:G79)</f>
        <v>0</v>
      </c>
    </row>
    <row r="81" spans="1:7" x14ac:dyDescent="0.2">
      <c r="B81" s="26"/>
    </row>
    <row r="82" spans="1:7" x14ac:dyDescent="0.2">
      <c r="B82" s="39"/>
    </row>
    <row r="83" spans="1:7" s="43" customFormat="1" x14ac:dyDescent="0.2">
      <c r="A83" s="40" t="s">
        <v>9</v>
      </c>
      <c r="B83" s="290" t="s">
        <v>28</v>
      </c>
      <c r="C83" s="290"/>
      <c r="D83" s="170" t="s">
        <v>2</v>
      </c>
      <c r="E83" s="42"/>
      <c r="F83" s="138" t="s">
        <v>29</v>
      </c>
      <c r="G83" s="32"/>
    </row>
    <row r="84" spans="1:7" s="43" customFormat="1" x14ac:dyDescent="0.2">
      <c r="A84" s="44"/>
      <c r="B84" s="291" t="s">
        <v>5</v>
      </c>
      <c r="C84" s="293" t="s">
        <v>52</v>
      </c>
      <c r="D84" s="136" t="s">
        <v>42</v>
      </c>
      <c r="E84" s="46" t="s">
        <v>4</v>
      </c>
      <c r="F84" s="136" t="s">
        <v>38</v>
      </c>
      <c r="G84" s="35" t="s">
        <v>0</v>
      </c>
    </row>
    <row r="85" spans="1:7" x14ac:dyDescent="0.2">
      <c r="A85" s="57"/>
      <c r="B85" s="289"/>
      <c r="C85" s="292"/>
      <c r="D85" s="294"/>
      <c r="E85" s="272"/>
      <c r="F85" s="295"/>
      <c r="G85" s="268">
        <f>E85*F85</f>
        <v>0</v>
      </c>
    </row>
    <row r="86" spans="1:7" x14ac:dyDescent="0.2">
      <c r="A86" s="57"/>
      <c r="B86" s="273"/>
      <c r="C86" s="276"/>
      <c r="D86" s="278"/>
      <c r="E86" s="274"/>
      <c r="F86" s="269"/>
      <c r="G86" s="270">
        <f t="shared" ref="G86:G103" si="6">E86*F86</f>
        <v>0</v>
      </c>
    </row>
    <row r="87" spans="1:7" x14ac:dyDescent="0.2">
      <c r="A87" s="57"/>
      <c r="B87" s="273"/>
      <c r="C87" s="276"/>
      <c r="D87" s="278"/>
      <c r="E87" s="274"/>
      <c r="F87" s="269"/>
      <c r="G87" s="270">
        <f t="shared" si="6"/>
        <v>0</v>
      </c>
    </row>
    <row r="88" spans="1:7" x14ac:dyDescent="0.2">
      <c r="A88" s="57"/>
      <c r="B88" s="273"/>
      <c r="C88" s="276"/>
      <c r="D88" s="278"/>
      <c r="E88" s="274"/>
      <c r="F88" s="269"/>
      <c r="G88" s="270">
        <f t="shared" si="6"/>
        <v>0</v>
      </c>
    </row>
    <row r="89" spans="1:7" x14ac:dyDescent="0.2">
      <c r="A89" s="57"/>
      <c r="B89" s="273"/>
      <c r="C89" s="276"/>
      <c r="D89" s="278"/>
      <c r="E89" s="274"/>
      <c r="F89" s="269"/>
      <c r="G89" s="270">
        <f t="shared" si="6"/>
        <v>0</v>
      </c>
    </row>
    <row r="90" spans="1:7" x14ac:dyDescent="0.2">
      <c r="A90" s="57"/>
      <c r="B90" s="273"/>
      <c r="C90" s="276"/>
      <c r="D90" s="278"/>
      <c r="E90" s="274"/>
      <c r="F90" s="269"/>
      <c r="G90" s="270">
        <f t="shared" si="6"/>
        <v>0</v>
      </c>
    </row>
    <row r="91" spans="1:7" x14ac:dyDescent="0.2">
      <c r="A91" s="57"/>
      <c r="B91" s="273"/>
      <c r="C91" s="276"/>
      <c r="D91" s="278"/>
      <c r="E91" s="274"/>
      <c r="F91" s="269"/>
      <c r="G91" s="270">
        <f t="shared" si="6"/>
        <v>0</v>
      </c>
    </row>
    <row r="92" spans="1:7" x14ac:dyDescent="0.2">
      <c r="A92" s="57"/>
      <c r="B92" s="273"/>
      <c r="C92" s="276"/>
      <c r="D92" s="278"/>
      <c r="E92" s="274"/>
      <c r="F92" s="269"/>
      <c r="G92" s="270">
        <f t="shared" si="6"/>
        <v>0</v>
      </c>
    </row>
    <row r="93" spans="1:7" x14ac:dyDescent="0.2">
      <c r="A93" s="57"/>
      <c r="B93" s="273"/>
      <c r="C93" s="276"/>
      <c r="D93" s="278"/>
      <c r="E93" s="274"/>
      <c r="F93" s="269"/>
      <c r="G93" s="270">
        <f t="shared" si="6"/>
        <v>0</v>
      </c>
    </row>
    <row r="94" spans="1:7" x14ac:dyDescent="0.2">
      <c r="A94" s="57"/>
      <c r="B94" s="273"/>
      <c r="C94" s="276"/>
      <c r="D94" s="278"/>
      <c r="E94" s="274"/>
      <c r="F94" s="269"/>
      <c r="G94" s="270">
        <f t="shared" si="6"/>
        <v>0</v>
      </c>
    </row>
    <row r="95" spans="1:7" x14ac:dyDescent="0.2">
      <c r="A95" s="57"/>
      <c r="B95" s="273"/>
      <c r="C95" s="276"/>
      <c r="D95" s="278"/>
      <c r="E95" s="274"/>
      <c r="F95" s="269"/>
      <c r="G95" s="270">
        <f t="shared" si="6"/>
        <v>0</v>
      </c>
    </row>
    <row r="96" spans="1:7" x14ac:dyDescent="0.2">
      <c r="A96" s="57"/>
      <c r="B96" s="273"/>
      <c r="C96" s="276"/>
      <c r="D96" s="278"/>
      <c r="E96" s="274"/>
      <c r="F96" s="269"/>
      <c r="G96" s="270">
        <f t="shared" si="6"/>
        <v>0</v>
      </c>
    </row>
    <row r="97" spans="1:10" x14ac:dyDescent="0.2">
      <c r="A97" s="57"/>
      <c r="B97" s="273"/>
      <c r="C97" s="276"/>
      <c r="D97" s="278"/>
      <c r="E97" s="274"/>
      <c r="F97" s="269"/>
      <c r="G97" s="270">
        <f t="shared" si="6"/>
        <v>0</v>
      </c>
    </row>
    <row r="98" spans="1:10" x14ac:dyDescent="0.2">
      <c r="A98" s="57"/>
      <c r="B98" s="273"/>
      <c r="C98" s="276"/>
      <c r="D98" s="278"/>
      <c r="E98" s="274"/>
      <c r="F98" s="269"/>
      <c r="G98" s="270">
        <f t="shared" si="6"/>
        <v>0</v>
      </c>
    </row>
    <row r="99" spans="1:10" x14ac:dyDescent="0.2">
      <c r="A99" s="57"/>
      <c r="B99" s="273"/>
      <c r="C99" s="276"/>
      <c r="D99" s="278"/>
      <c r="E99" s="274"/>
      <c r="F99" s="269"/>
      <c r="G99" s="270">
        <f t="shared" si="6"/>
        <v>0</v>
      </c>
    </row>
    <row r="100" spans="1:10" x14ac:dyDescent="0.2">
      <c r="A100" s="57"/>
      <c r="B100" s="273"/>
      <c r="C100" s="276"/>
      <c r="D100" s="278"/>
      <c r="E100" s="274"/>
      <c r="F100" s="269"/>
      <c r="G100" s="270">
        <f t="shared" si="6"/>
        <v>0</v>
      </c>
    </row>
    <row r="101" spans="1:10" x14ac:dyDescent="0.2">
      <c r="A101" s="57"/>
      <c r="B101" s="148"/>
      <c r="C101" s="277"/>
      <c r="D101" s="279"/>
      <c r="E101" s="274"/>
      <c r="F101" s="269"/>
      <c r="G101" s="270">
        <f t="shared" si="6"/>
        <v>0</v>
      </c>
    </row>
    <row r="102" spans="1:10" x14ac:dyDescent="0.2">
      <c r="A102" s="57"/>
      <c r="B102" s="148"/>
      <c r="C102" s="277"/>
      <c r="D102" s="279"/>
      <c r="E102" s="274"/>
      <c r="F102" s="269"/>
      <c r="G102" s="270">
        <f t="shared" si="6"/>
        <v>0</v>
      </c>
    </row>
    <row r="103" spans="1:10" x14ac:dyDescent="0.2">
      <c r="A103" s="57"/>
      <c r="B103" s="148"/>
      <c r="C103" s="277"/>
      <c r="D103" s="279"/>
      <c r="E103" s="274"/>
      <c r="F103" s="269"/>
      <c r="G103" s="270">
        <f t="shared" si="6"/>
        <v>0</v>
      </c>
      <c r="I103" s="92"/>
    </row>
    <row r="104" spans="1:10" x14ac:dyDescent="0.2">
      <c r="A104" s="57"/>
      <c r="D104" s="57"/>
      <c r="E104" s="280"/>
      <c r="F104" s="57"/>
      <c r="G104" s="65"/>
    </row>
    <row r="105" spans="1:10" x14ac:dyDescent="0.2">
      <c r="A105" s="57"/>
      <c r="D105" s="57"/>
      <c r="E105" s="280"/>
      <c r="F105" s="57"/>
      <c r="G105" s="65"/>
    </row>
    <row r="106" spans="1:10" s="25" customFormat="1" x14ac:dyDescent="0.2">
      <c r="A106" s="20"/>
      <c r="B106" s="21" t="s">
        <v>1</v>
      </c>
      <c r="C106" s="22"/>
      <c r="D106" s="20"/>
      <c r="E106" s="23"/>
      <c r="F106" s="20"/>
      <c r="G106" s="24">
        <f>SUM(G85:G105)</f>
        <v>0</v>
      </c>
      <c r="I106" s="91"/>
    </row>
    <row r="107" spans="1:10" x14ac:dyDescent="0.2"/>
    <row r="108" spans="1:10" s="25" customFormat="1" ht="13.5" thickBot="1" x14ac:dyDescent="0.25">
      <c r="A108" s="48"/>
      <c r="B108" s="49"/>
      <c r="C108" s="48"/>
      <c r="D108" s="48" t="s">
        <v>51</v>
      </c>
      <c r="E108" s="48"/>
      <c r="F108" s="50"/>
      <c r="G108" s="51">
        <f>G27+G54+G80+G106</f>
        <v>0</v>
      </c>
      <c r="I108" s="91"/>
    </row>
    <row r="109" spans="1:10" ht="13.5" thickTop="1" x14ac:dyDescent="0.2">
      <c r="H109" s="25"/>
      <c r="I109" s="25"/>
      <c r="J109" s="25"/>
    </row>
    <row r="110" spans="1:10" x14ac:dyDescent="0.2">
      <c r="B110" s="9" t="s">
        <v>44</v>
      </c>
      <c r="E110" s="62" t="s">
        <v>29</v>
      </c>
      <c r="F110" s="360"/>
      <c r="G110" s="354" t="s">
        <v>45</v>
      </c>
      <c r="H110" s="25"/>
      <c r="I110" s="25"/>
      <c r="J110" s="25"/>
    </row>
    <row r="111" spans="1:10" ht="15" x14ac:dyDescent="0.2">
      <c r="B111" s="296">
        <f>Overview!C6</f>
        <v>0</v>
      </c>
      <c r="C111" s="215">
        <f>Overview!E6</f>
        <v>0</v>
      </c>
      <c r="D111" s="297"/>
      <c r="E111" s="296"/>
      <c r="F111" s="367">
        <f t="shared" ref="F111:F121" si="7">SUMIF($D$6:$D$105,B111,$G$6:$G$105)</f>
        <v>0</v>
      </c>
      <c r="G111" s="353">
        <f>'Own contribution'!D6</f>
        <v>0</v>
      </c>
      <c r="H111" s="61"/>
    </row>
    <row r="112" spans="1:10" x14ac:dyDescent="0.2">
      <c r="B112" s="298">
        <f>Overview!C7</f>
        <v>0</v>
      </c>
      <c r="C112" s="218">
        <f>Overview!E7</f>
        <v>0</v>
      </c>
      <c r="D112" s="299"/>
      <c r="E112" s="298"/>
      <c r="F112" s="149">
        <f t="shared" si="7"/>
        <v>0</v>
      </c>
      <c r="G112" s="303">
        <f>'Own contribution'!D7</f>
        <v>0</v>
      </c>
    </row>
    <row r="113" spans="1:7" x14ac:dyDescent="0.2">
      <c r="B113" s="298">
        <f>Overview!C8</f>
        <v>0</v>
      </c>
      <c r="C113" s="218">
        <f>Overview!E8</f>
        <v>0</v>
      </c>
      <c r="D113" s="299"/>
      <c r="E113" s="298"/>
      <c r="F113" s="149">
        <f t="shared" si="7"/>
        <v>0</v>
      </c>
      <c r="G113" s="303">
        <f>'Own contribution'!D8</f>
        <v>0</v>
      </c>
    </row>
    <row r="114" spans="1:7" x14ac:dyDescent="0.2">
      <c r="B114" s="298">
        <f>Overview!C9</f>
        <v>0</v>
      </c>
      <c r="C114" s="218">
        <f>Overview!E9</f>
        <v>0</v>
      </c>
      <c r="D114" s="299"/>
      <c r="E114" s="298"/>
      <c r="F114" s="300">
        <f t="shared" si="7"/>
        <v>0</v>
      </c>
      <c r="G114" s="303">
        <f>'Own contribution'!D9</f>
        <v>0</v>
      </c>
    </row>
    <row r="115" spans="1:7" x14ac:dyDescent="0.2">
      <c r="B115" s="298">
        <f>Overview!C10</f>
        <v>0</v>
      </c>
      <c r="C115" s="218">
        <f>Overview!E10</f>
        <v>0</v>
      </c>
      <c r="D115" s="299"/>
      <c r="E115" s="298"/>
      <c r="F115" s="300">
        <f t="shared" si="7"/>
        <v>0</v>
      </c>
      <c r="G115" s="303">
        <f>'Own contribution'!D10</f>
        <v>0</v>
      </c>
    </row>
    <row r="116" spans="1:7" x14ac:dyDescent="0.2">
      <c r="B116" s="298">
        <f>Overview!C11</f>
        <v>0</v>
      </c>
      <c r="C116" s="218">
        <f>Overview!E11</f>
        <v>0</v>
      </c>
      <c r="D116" s="299"/>
      <c r="E116" s="298"/>
      <c r="F116" s="300">
        <f t="shared" si="7"/>
        <v>0</v>
      </c>
      <c r="G116" s="303">
        <f>'Own contribution'!D11</f>
        <v>0</v>
      </c>
    </row>
    <row r="117" spans="1:7" x14ac:dyDescent="0.2">
      <c r="B117" s="298">
        <f>Overview!C12</f>
        <v>0</v>
      </c>
      <c r="C117" s="218">
        <f>Overview!E12</f>
        <v>0</v>
      </c>
      <c r="D117" s="299"/>
      <c r="E117" s="298"/>
      <c r="F117" s="300">
        <f t="shared" si="7"/>
        <v>0</v>
      </c>
      <c r="G117" s="303">
        <f>'Own contribution'!D12</f>
        <v>0</v>
      </c>
    </row>
    <row r="118" spans="1:7" x14ac:dyDescent="0.2">
      <c r="B118" s="298">
        <f>Overview!C13</f>
        <v>0</v>
      </c>
      <c r="C118" s="218">
        <f>Overview!E13</f>
        <v>0</v>
      </c>
      <c r="D118" s="299"/>
      <c r="E118" s="298"/>
      <c r="F118" s="300">
        <f t="shared" si="7"/>
        <v>0</v>
      </c>
      <c r="G118" s="303">
        <f>'Own contribution'!D13</f>
        <v>0</v>
      </c>
    </row>
    <row r="119" spans="1:7" x14ac:dyDescent="0.2">
      <c r="B119" s="298">
        <f>Overview!C14</f>
        <v>0</v>
      </c>
      <c r="C119" s="218">
        <f>Overview!E14</f>
        <v>0</v>
      </c>
      <c r="D119" s="299"/>
      <c r="E119" s="298"/>
      <c r="F119" s="300">
        <f t="shared" si="7"/>
        <v>0</v>
      </c>
      <c r="G119" s="303">
        <f>'Own contribution'!D14</f>
        <v>0</v>
      </c>
    </row>
    <row r="120" spans="1:7" x14ac:dyDescent="0.2">
      <c r="B120" s="298">
        <f>Overview!C15</f>
        <v>0</v>
      </c>
      <c r="C120" s="218">
        <f>Overview!E15</f>
        <v>0</v>
      </c>
      <c r="D120" s="299"/>
      <c r="E120" s="298"/>
      <c r="F120" s="300">
        <f t="shared" si="7"/>
        <v>0</v>
      </c>
      <c r="G120" s="303">
        <f>'Own contribution'!D15</f>
        <v>0</v>
      </c>
    </row>
    <row r="121" spans="1:7" x14ac:dyDescent="0.2">
      <c r="B121" s="298">
        <f>Overview!C16</f>
        <v>0</v>
      </c>
      <c r="C121" s="218">
        <f>Overview!E16</f>
        <v>0</v>
      </c>
      <c r="D121" s="299"/>
      <c r="E121" s="301"/>
      <c r="F121" s="302">
        <f t="shared" si="7"/>
        <v>0</v>
      </c>
      <c r="G121" s="304">
        <f>'Own contribution'!D16</f>
        <v>0</v>
      </c>
    </row>
    <row r="122" spans="1:7" x14ac:dyDescent="0.2">
      <c r="B122" s="59" t="s">
        <v>51</v>
      </c>
      <c r="C122" s="60"/>
      <c r="D122" s="60"/>
      <c r="E122" s="59"/>
      <c r="F122" s="66">
        <f>SUM(F111:F121)</f>
        <v>0</v>
      </c>
      <c r="G122" s="67">
        <f>SUM(G111:G121)</f>
        <v>0</v>
      </c>
    </row>
    <row r="123" spans="1:7" ht="13.5" thickTop="1" x14ac:dyDescent="0.2">
      <c r="B123" s="3"/>
      <c r="F123" s="4"/>
      <c r="G123" s="7"/>
    </row>
    <row r="124" spans="1:7" s="25" customFormat="1" x14ac:dyDescent="0.2">
      <c r="A124" s="9"/>
      <c r="B124" s="3"/>
      <c r="C124" s="3"/>
      <c r="D124" s="3"/>
      <c r="E124" s="62" t="s">
        <v>29</v>
      </c>
      <c r="F124" s="360"/>
      <c r="G124" s="7"/>
    </row>
    <row r="125" spans="1:7" x14ac:dyDescent="0.2">
      <c r="B125" s="55" t="s">
        <v>53</v>
      </c>
      <c r="C125" s="56"/>
      <c r="D125" s="56"/>
      <c r="E125" s="352"/>
      <c r="F125" s="368">
        <f>SUMIF($C$111:$C$121,B125,$F$111:$F$121)</f>
        <v>0</v>
      </c>
      <c r="G125" s="7"/>
    </row>
    <row r="126" spans="1:7" x14ac:dyDescent="0.2">
      <c r="B126" s="57" t="s">
        <v>54</v>
      </c>
      <c r="E126" s="351"/>
      <c r="F126" s="302">
        <f>SUMIF($C$111:$C$121,B126,$F$111:$F$121)</f>
        <v>0</v>
      </c>
      <c r="G126" s="7"/>
    </row>
    <row r="127" spans="1:7" x14ac:dyDescent="0.2">
      <c r="B127" s="59" t="s">
        <v>51</v>
      </c>
      <c r="C127" s="60"/>
      <c r="D127" s="60"/>
      <c r="E127" s="59"/>
      <c r="F127" s="306">
        <f>SUM(F125:F126)</f>
        <v>0</v>
      </c>
      <c r="G127" s="25"/>
    </row>
    <row r="128" spans="1:7" x14ac:dyDescent="0.2"/>
    <row r="129" spans="1:10" s="25" customFormat="1" hidden="1" x14ac:dyDescent="0.2">
      <c r="A129" s="9"/>
    </row>
    <row r="130" spans="1:10" hidden="1" x14ac:dyDescent="0.2">
      <c r="G130" s="3"/>
      <c r="H130" s="5"/>
      <c r="I130" s="4"/>
      <c r="J130" s="6"/>
    </row>
    <row r="131" spans="1:10" ht="13.5" hidden="1" thickTop="1" x14ac:dyDescent="0.2">
      <c r="G131" s="3"/>
      <c r="H131" s="5"/>
      <c r="I131" s="4"/>
      <c r="J131" s="6"/>
    </row>
    <row r="132" spans="1:10" hidden="1" x14ac:dyDescent="0.2">
      <c r="G132" s="3"/>
      <c r="H132" s="5"/>
      <c r="I132" s="4"/>
      <c r="J132" s="6"/>
    </row>
    <row r="136" spans="1:10" hidden="1" x14ac:dyDescent="0.2">
      <c r="E136" s="68"/>
      <c r="F136" s="47"/>
    </row>
  </sheetData>
  <sheetProtection algorithmName="SHA-512" hashValue="/ee1KtPL4aBaUo693DT5DWm5MAIetcjmNRpW05kvLzkXrFc+TW6XAvYCZjssn/5gWKPXIaSKYG40K8mxPJ1laQ==" saltValue="sBh5wFzpqmPqI1c4fxrUjg==" spinCount="100000" sheet="1" selectLockedCells="1"/>
  <phoneticPr fontId="2" type="noConversion"/>
  <dataValidations count="1">
    <dataValidation type="list" allowBlank="1" showInputMessage="1" showErrorMessage="1" sqref="D6:D25 D33:D52 D58:D77 D85:D104" xr:uid="{00000000-0002-0000-0200-000000000000}">
      <formula1>$B$111:$B$121</formula1>
    </dataValidation>
  </dataValidations>
  <pageMargins left="0.51181102362204722" right="0.35433070866141736" top="1.1811023622047245" bottom="0.98425196850393704" header="1.1023622047244095" footer="0.51181102362204722"/>
  <pageSetup paperSize="9" scale="35" orientation="portrait" r:id="rId1"/>
  <headerFooter alignWithMargins="0">
    <oddHeader>&amp;A</oddHeader>
    <oddFooter>&amp;L_x000D_&amp;1#&amp;"Calibri"&amp;10&amp;K000000 Departementaal vertrouwelijk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9369-6E90-4F0B-8460-7332E6E0B669}">
  <dimension ref="A1:K136"/>
  <sheetViews>
    <sheetView workbookViewId="0">
      <selection activeCell="B79" sqref="B79"/>
    </sheetView>
  </sheetViews>
  <sheetFormatPr defaultColWidth="0" defaultRowHeight="12.75" zeroHeight="1" x14ac:dyDescent="0.2"/>
  <cols>
    <col min="1" max="1" width="8.28515625" style="3" customWidth="1"/>
    <col min="2" max="2" width="52.5703125" style="7" customWidth="1"/>
    <col min="3" max="3" width="22.85546875" style="3" customWidth="1"/>
    <col min="4" max="4" width="26.7109375" style="3" customWidth="1"/>
    <col min="5" max="5" width="14.42578125" style="3" customWidth="1"/>
    <col min="6" max="6" width="12.7109375" style="3" customWidth="1"/>
    <col min="7" max="7" width="20" style="4" customWidth="1"/>
    <col min="8" max="8" width="6.140625" style="7" customWidth="1"/>
    <col min="9" max="9" width="20.42578125" style="7" hidden="1"/>
    <col min="10" max="10" width="9.85546875" style="7" hidden="1"/>
    <col min="11" max="11" width="0" style="7" hidden="1"/>
    <col min="12" max="16384" width="8.85546875" style="7" hidden="1"/>
  </cols>
  <sheetData>
    <row r="1" spans="1:7" x14ac:dyDescent="0.2">
      <c r="B1" s="25" t="s">
        <v>39</v>
      </c>
      <c r="C1" s="9"/>
      <c r="D1" s="9"/>
    </row>
    <row r="2" spans="1:7" x14ac:dyDescent="0.2">
      <c r="B2" s="8"/>
    </row>
    <row r="3" spans="1:7" x14ac:dyDescent="0.2">
      <c r="A3" s="9"/>
    </row>
    <row r="4" spans="1:7" x14ac:dyDescent="0.2">
      <c r="A4" s="10" t="s">
        <v>55</v>
      </c>
      <c r="B4" s="138" t="s">
        <v>40</v>
      </c>
      <c r="C4" s="12"/>
      <c r="D4" s="152" t="s">
        <v>2</v>
      </c>
      <c r="E4" s="135"/>
      <c r="F4" s="312" t="s">
        <v>30</v>
      </c>
      <c r="G4" s="13"/>
    </row>
    <row r="5" spans="1:7" x14ac:dyDescent="0.2">
      <c r="A5" s="14"/>
      <c r="B5" s="139" t="s">
        <v>61</v>
      </c>
      <c r="C5" s="16" t="s">
        <v>41</v>
      </c>
      <c r="D5" s="313" t="s">
        <v>42</v>
      </c>
      <c r="E5" s="141" t="s">
        <v>4</v>
      </c>
      <c r="F5" s="181" t="s">
        <v>3</v>
      </c>
      <c r="G5" s="17" t="s">
        <v>0</v>
      </c>
    </row>
    <row r="6" spans="1:7" x14ac:dyDescent="0.2">
      <c r="A6" s="57"/>
      <c r="B6" s="307"/>
      <c r="C6" s="123"/>
      <c r="D6" s="154"/>
      <c r="E6" s="158"/>
      <c r="F6" s="159"/>
      <c r="G6" s="145">
        <f>E6*F6</f>
        <v>0</v>
      </c>
    </row>
    <row r="7" spans="1:7" x14ac:dyDescent="0.2">
      <c r="A7" s="57"/>
      <c r="B7" s="287"/>
      <c r="C7" s="124"/>
      <c r="D7" s="155"/>
      <c r="E7" s="156"/>
      <c r="F7" s="150"/>
      <c r="G7" s="146">
        <f>E7*F7</f>
        <v>0</v>
      </c>
    </row>
    <row r="8" spans="1:7" x14ac:dyDescent="0.2">
      <c r="A8" s="57"/>
      <c r="B8" s="288"/>
      <c r="C8" s="124"/>
      <c r="D8" s="155"/>
      <c r="E8" s="156"/>
      <c r="F8" s="150"/>
      <c r="G8" s="146">
        <f>E8*F8</f>
        <v>0</v>
      </c>
    </row>
    <row r="9" spans="1:7" x14ac:dyDescent="0.2">
      <c r="A9" s="57"/>
      <c r="B9" s="288"/>
      <c r="C9" s="124"/>
      <c r="D9" s="155"/>
      <c r="E9" s="156"/>
      <c r="F9" s="150"/>
      <c r="G9" s="146">
        <f>E9*F9</f>
        <v>0</v>
      </c>
    </row>
    <row r="10" spans="1:7" x14ac:dyDescent="0.2">
      <c r="A10" s="57"/>
      <c r="B10" s="288"/>
      <c r="C10" s="124"/>
      <c r="D10" s="155"/>
      <c r="E10" s="156"/>
      <c r="F10" s="150"/>
      <c r="G10" s="146">
        <f t="shared" ref="G10:G25" si="0">E10*F10</f>
        <v>0</v>
      </c>
    </row>
    <row r="11" spans="1:7" x14ac:dyDescent="0.2">
      <c r="A11" s="57"/>
      <c r="B11" s="288"/>
      <c r="C11" s="124"/>
      <c r="D11" s="155"/>
      <c r="E11" s="156"/>
      <c r="F11" s="150"/>
      <c r="G11" s="146">
        <f t="shared" si="0"/>
        <v>0</v>
      </c>
    </row>
    <row r="12" spans="1:7" x14ac:dyDescent="0.2">
      <c r="A12" s="57"/>
      <c r="B12" s="288"/>
      <c r="C12" s="124"/>
      <c r="D12" s="155"/>
      <c r="E12" s="156"/>
      <c r="F12" s="150"/>
      <c r="G12" s="146">
        <f t="shared" si="0"/>
        <v>0</v>
      </c>
    </row>
    <row r="13" spans="1:7" x14ac:dyDescent="0.2">
      <c r="A13" s="57"/>
      <c r="B13" s="288"/>
      <c r="C13" s="124"/>
      <c r="D13" s="155"/>
      <c r="E13" s="156"/>
      <c r="F13" s="150"/>
      <c r="G13" s="146">
        <f t="shared" si="0"/>
        <v>0</v>
      </c>
    </row>
    <row r="14" spans="1:7" x14ac:dyDescent="0.2">
      <c r="A14" s="57"/>
      <c r="B14" s="288"/>
      <c r="C14" s="124"/>
      <c r="D14" s="155"/>
      <c r="E14" s="156"/>
      <c r="F14" s="150"/>
      <c r="G14" s="146">
        <f t="shared" si="0"/>
        <v>0</v>
      </c>
    </row>
    <row r="15" spans="1:7" x14ac:dyDescent="0.2">
      <c r="A15" s="57"/>
      <c r="B15" s="288"/>
      <c r="C15" s="124"/>
      <c r="D15" s="155"/>
      <c r="E15" s="156"/>
      <c r="F15" s="150"/>
      <c r="G15" s="146">
        <f t="shared" si="0"/>
        <v>0</v>
      </c>
    </row>
    <row r="16" spans="1:7" x14ac:dyDescent="0.2">
      <c r="A16" s="57"/>
      <c r="B16" s="288"/>
      <c r="C16" s="124"/>
      <c r="D16" s="155"/>
      <c r="E16" s="156"/>
      <c r="F16" s="150"/>
      <c r="G16" s="146">
        <f t="shared" si="0"/>
        <v>0</v>
      </c>
    </row>
    <row r="17" spans="1:11" x14ac:dyDescent="0.2">
      <c r="A17" s="57"/>
      <c r="B17" s="288"/>
      <c r="C17" s="124"/>
      <c r="D17" s="155"/>
      <c r="E17" s="156"/>
      <c r="F17" s="150"/>
      <c r="G17" s="146">
        <f t="shared" si="0"/>
        <v>0</v>
      </c>
    </row>
    <row r="18" spans="1:11" x14ac:dyDescent="0.2">
      <c r="A18" s="57"/>
      <c r="B18" s="288"/>
      <c r="C18" s="124"/>
      <c r="D18" s="155"/>
      <c r="E18" s="156"/>
      <c r="F18" s="150"/>
      <c r="G18" s="146">
        <f t="shared" si="0"/>
        <v>0</v>
      </c>
    </row>
    <row r="19" spans="1:11" x14ac:dyDescent="0.2">
      <c r="A19" s="57"/>
      <c r="B19" s="288"/>
      <c r="C19" s="124"/>
      <c r="D19" s="155"/>
      <c r="E19" s="156"/>
      <c r="F19" s="150"/>
      <c r="G19" s="146">
        <f t="shared" si="0"/>
        <v>0</v>
      </c>
      <c r="H19" s="7" t="s">
        <v>65</v>
      </c>
    </row>
    <row r="20" spans="1:11" x14ac:dyDescent="0.2">
      <c r="A20" s="57"/>
      <c r="B20" s="288"/>
      <c r="C20" s="124"/>
      <c r="D20" s="155"/>
      <c r="E20" s="156"/>
      <c r="F20" s="150"/>
      <c r="G20" s="146">
        <f t="shared" si="0"/>
        <v>0</v>
      </c>
    </row>
    <row r="21" spans="1:11" x14ac:dyDescent="0.2">
      <c r="A21" s="57"/>
      <c r="B21" s="288"/>
      <c r="C21" s="124"/>
      <c r="D21" s="155" t="s">
        <v>65</v>
      </c>
      <c r="E21" s="156"/>
      <c r="F21" s="150"/>
      <c r="G21" s="146">
        <f t="shared" si="0"/>
        <v>0</v>
      </c>
    </row>
    <row r="22" spans="1:11" x14ac:dyDescent="0.2">
      <c r="A22" s="57"/>
      <c r="B22" s="288"/>
      <c r="C22" s="124"/>
      <c r="D22" s="155"/>
      <c r="E22" s="156"/>
      <c r="F22" s="150"/>
      <c r="G22" s="146">
        <f t="shared" si="0"/>
        <v>0</v>
      </c>
    </row>
    <row r="23" spans="1:11" ht="16.5" customHeight="1" x14ac:dyDescent="0.2">
      <c r="A23" s="57"/>
      <c r="B23" s="288"/>
      <c r="C23" s="124"/>
      <c r="D23" s="155"/>
      <c r="E23" s="156"/>
      <c r="F23" s="150"/>
      <c r="G23" s="146">
        <f t="shared" si="0"/>
        <v>0</v>
      </c>
    </row>
    <row r="24" spans="1:11" x14ac:dyDescent="0.2">
      <c r="A24" s="57"/>
      <c r="B24" s="288"/>
      <c r="C24" s="124"/>
      <c r="D24" s="155"/>
      <c r="E24" s="156"/>
      <c r="F24" s="150"/>
      <c r="G24" s="146">
        <f t="shared" si="0"/>
        <v>0</v>
      </c>
      <c r="K24" s="18"/>
    </row>
    <row r="25" spans="1:11" x14ac:dyDescent="0.2">
      <c r="A25" s="57"/>
      <c r="B25" s="288"/>
      <c r="C25" s="124"/>
      <c r="D25" s="155"/>
      <c r="E25" s="156"/>
      <c r="F25" s="150"/>
      <c r="G25" s="146">
        <f t="shared" si="0"/>
        <v>0</v>
      </c>
      <c r="K25" s="18"/>
    </row>
    <row r="26" spans="1:11" x14ac:dyDescent="0.2">
      <c r="A26" s="58"/>
      <c r="B26" s="129"/>
      <c r="C26" s="130"/>
      <c r="D26" s="283"/>
      <c r="E26" s="192"/>
      <c r="F26" s="130"/>
      <c r="G26" s="285"/>
    </row>
    <row r="27" spans="1:11" s="25" customFormat="1" x14ac:dyDescent="0.2">
      <c r="A27" s="20"/>
      <c r="B27" s="21" t="s">
        <v>0</v>
      </c>
      <c r="C27" s="22"/>
      <c r="D27" s="59"/>
      <c r="E27" s="151"/>
      <c r="F27" s="20">
        <f t="shared" ref="F27:G27" si="1">SUM(F6:F26)</f>
        <v>0</v>
      </c>
      <c r="G27" s="24">
        <f t="shared" si="1"/>
        <v>0</v>
      </c>
    </row>
    <row r="28" spans="1:11" x14ac:dyDescent="0.2">
      <c r="B28" s="26"/>
    </row>
    <row r="29" spans="1:11" s="25" customFormat="1" x14ac:dyDescent="0.2">
      <c r="A29" s="9"/>
      <c r="B29" s="27" t="s">
        <v>64</v>
      </c>
      <c r="C29" s="28"/>
      <c r="D29" s="28"/>
      <c r="E29" s="28"/>
      <c r="F29" s="28"/>
      <c r="G29" s="29"/>
      <c r="H29" s="9"/>
      <c r="I29" s="30"/>
    </row>
    <row r="30" spans="1:11" x14ac:dyDescent="0.2">
      <c r="B30" s="26"/>
    </row>
    <row r="31" spans="1:11" x14ac:dyDescent="0.2">
      <c r="A31" s="31" t="s">
        <v>7</v>
      </c>
      <c r="B31" s="160" t="s">
        <v>43</v>
      </c>
      <c r="C31" s="12"/>
      <c r="D31" s="152" t="s">
        <v>2</v>
      </c>
      <c r="E31" s="135"/>
      <c r="F31" s="180" t="s">
        <v>30</v>
      </c>
      <c r="G31" s="32"/>
    </row>
    <row r="32" spans="1:11" x14ac:dyDescent="0.2">
      <c r="A32" s="33"/>
      <c r="B32" s="161" t="s">
        <v>26</v>
      </c>
      <c r="C32" s="34" t="s">
        <v>47</v>
      </c>
      <c r="D32" s="153" t="s">
        <v>42</v>
      </c>
      <c r="E32" s="162" t="s">
        <v>4</v>
      </c>
      <c r="F32" s="181" t="s">
        <v>38</v>
      </c>
      <c r="G32" s="35" t="s">
        <v>0</v>
      </c>
    </row>
    <row r="33" spans="1:7" x14ac:dyDescent="0.2">
      <c r="A33" s="57"/>
      <c r="B33" s="157"/>
      <c r="C33" s="309"/>
      <c r="D33" s="311"/>
      <c r="E33" s="158"/>
      <c r="F33" s="159"/>
      <c r="G33" s="308">
        <f>F33*E33</f>
        <v>0</v>
      </c>
    </row>
    <row r="34" spans="1:7" x14ac:dyDescent="0.2">
      <c r="A34" s="57"/>
      <c r="B34" s="148"/>
      <c r="C34" s="124"/>
      <c r="D34" s="155"/>
      <c r="E34" s="156"/>
      <c r="F34" s="150"/>
      <c r="G34" s="149">
        <f t="shared" ref="G34:G52" si="2">F34*E34</f>
        <v>0</v>
      </c>
    </row>
    <row r="35" spans="1:7" x14ac:dyDescent="0.2">
      <c r="A35" s="57"/>
      <c r="B35" s="148"/>
      <c r="C35" s="124"/>
      <c r="D35" s="155"/>
      <c r="E35" s="156"/>
      <c r="F35" s="150"/>
      <c r="G35" s="149">
        <f t="shared" si="2"/>
        <v>0</v>
      </c>
    </row>
    <row r="36" spans="1:7" x14ac:dyDescent="0.2">
      <c r="A36" s="57"/>
      <c r="B36" s="148"/>
      <c r="C36" s="124"/>
      <c r="D36" s="155"/>
      <c r="E36" s="156"/>
      <c r="F36" s="150"/>
      <c r="G36" s="149">
        <f t="shared" si="2"/>
        <v>0</v>
      </c>
    </row>
    <row r="37" spans="1:7" x14ac:dyDescent="0.2">
      <c r="A37" s="57"/>
      <c r="B37" s="148"/>
      <c r="C37" s="124"/>
      <c r="D37" s="155"/>
      <c r="E37" s="156"/>
      <c r="F37" s="150"/>
      <c r="G37" s="149">
        <f t="shared" si="2"/>
        <v>0</v>
      </c>
    </row>
    <row r="38" spans="1:7" x14ac:dyDescent="0.2">
      <c r="A38" s="57"/>
      <c r="B38" s="148"/>
      <c r="C38" s="124"/>
      <c r="D38" s="155"/>
      <c r="E38" s="156"/>
      <c r="F38" s="150"/>
      <c r="G38" s="149">
        <f t="shared" si="2"/>
        <v>0</v>
      </c>
    </row>
    <row r="39" spans="1:7" x14ac:dyDescent="0.2">
      <c r="A39" s="57"/>
      <c r="B39" s="148"/>
      <c r="C39" s="124"/>
      <c r="D39" s="155"/>
      <c r="E39" s="156"/>
      <c r="F39" s="150"/>
      <c r="G39" s="149">
        <f t="shared" si="2"/>
        <v>0</v>
      </c>
    </row>
    <row r="40" spans="1:7" x14ac:dyDescent="0.2">
      <c r="A40" s="57"/>
      <c r="B40" s="148"/>
      <c r="C40" s="124"/>
      <c r="D40" s="155"/>
      <c r="E40" s="156"/>
      <c r="F40" s="150"/>
      <c r="G40" s="149">
        <f t="shared" si="2"/>
        <v>0</v>
      </c>
    </row>
    <row r="41" spans="1:7" x14ac:dyDescent="0.2">
      <c r="A41" s="57"/>
      <c r="B41" s="148"/>
      <c r="C41" s="124"/>
      <c r="D41" s="155"/>
      <c r="E41" s="156"/>
      <c r="F41" s="150"/>
      <c r="G41" s="149">
        <f t="shared" si="2"/>
        <v>0</v>
      </c>
    </row>
    <row r="42" spans="1:7" x14ac:dyDescent="0.2">
      <c r="A42" s="57"/>
      <c r="B42" s="148"/>
      <c r="C42" s="124"/>
      <c r="D42" s="155"/>
      <c r="E42" s="156"/>
      <c r="F42" s="150"/>
      <c r="G42" s="149">
        <f t="shared" si="2"/>
        <v>0</v>
      </c>
    </row>
    <row r="43" spans="1:7" x14ac:dyDescent="0.2">
      <c r="A43" s="57"/>
      <c r="B43" s="148"/>
      <c r="C43" s="124"/>
      <c r="D43" s="155"/>
      <c r="E43" s="156"/>
      <c r="F43" s="150"/>
      <c r="G43" s="149">
        <f t="shared" si="2"/>
        <v>0</v>
      </c>
    </row>
    <row r="44" spans="1:7" x14ac:dyDescent="0.2">
      <c r="A44" s="57"/>
      <c r="B44" s="148"/>
      <c r="C44" s="124"/>
      <c r="D44" s="155"/>
      <c r="E44" s="156"/>
      <c r="F44" s="150"/>
      <c r="G44" s="149">
        <f t="shared" si="2"/>
        <v>0</v>
      </c>
    </row>
    <row r="45" spans="1:7" x14ac:dyDescent="0.2">
      <c r="A45" s="57"/>
      <c r="B45" s="148"/>
      <c r="C45" s="124"/>
      <c r="D45" s="155"/>
      <c r="E45" s="156"/>
      <c r="F45" s="150"/>
      <c r="G45" s="149">
        <f t="shared" si="2"/>
        <v>0</v>
      </c>
    </row>
    <row r="46" spans="1:7" x14ac:dyDescent="0.2">
      <c r="A46" s="57"/>
      <c r="B46" s="148"/>
      <c r="C46" s="124"/>
      <c r="D46" s="155"/>
      <c r="E46" s="156"/>
      <c r="F46" s="150"/>
      <c r="G46" s="149">
        <f t="shared" si="2"/>
        <v>0</v>
      </c>
    </row>
    <row r="47" spans="1:7" x14ac:dyDescent="0.2">
      <c r="A47" s="57"/>
      <c r="B47" s="148"/>
      <c r="C47" s="124"/>
      <c r="D47" s="155"/>
      <c r="E47" s="156"/>
      <c r="F47" s="150"/>
      <c r="G47" s="149">
        <f t="shared" si="2"/>
        <v>0</v>
      </c>
    </row>
    <row r="48" spans="1:7" x14ac:dyDescent="0.2">
      <c r="A48" s="57"/>
      <c r="B48" s="148"/>
      <c r="C48" s="124"/>
      <c r="D48" s="155"/>
      <c r="E48" s="156"/>
      <c r="F48" s="150"/>
      <c r="G48" s="149">
        <f>F48*E48</f>
        <v>0</v>
      </c>
    </row>
    <row r="49" spans="1:11" x14ac:dyDescent="0.2">
      <c r="A49" s="57"/>
      <c r="B49" s="148"/>
      <c r="C49" s="124"/>
      <c r="D49" s="155"/>
      <c r="E49" s="156"/>
      <c r="F49" s="150"/>
      <c r="G49" s="149">
        <f>F49*E49</f>
        <v>0</v>
      </c>
    </row>
    <row r="50" spans="1:11" x14ac:dyDescent="0.2">
      <c r="A50" s="57"/>
      <c r="B50" s="148"/>
      <c r="C50" s="124"/>
      <c r="D50" s="155"/>
      <c r="E50" s="156"/>
      <c r="F50" s="150"/>
      <c r="G50" s="149">
        <f>F50*E50</f>
        <v>0</v>
      </c>
    </row>
    <row r="51" spans="1:11" x14ac:dyDescent="0.2">
      <c r="A51" s="57"/>
      <c r="B51" s="148"/>
      <c r="C51" s="124"/>
      <c r="D51" s="155"/>
      <c r="E51" s="156"/>
      <c r="F51" s="150"/>
      <c r="G51" s="149">
        <f t="shared" si="2"/>
        <v>0</v>
      </c>
    </row>
    <row r="52" spans="1:11" x14ac:dyDescent="0.2">
      <c r="A52" s="57"/>
      <c r="B52" s="148"/>
      <c r="C52" s="124"/>
      <c r="D52" s="155"/>
      <c r="E52" s="156"/>
      <c r="F52" s="150"/>
      <c r="G52" s="149">
        <f t="shared" si="2"/>
        <v>0</v>
      </c>
    </row>
    <row r="53" spans="1:11" x14ac:dyDescent="0.2">
      <c r="A53" s="57"/>
      <c r="B53" s="281"/>
      <c r="C53" s="282"/>
      <c r="D53" s="283"/>
      <c r="E53" s="192"/>
      <c r="F53" s="310"/>
      <c r="G53" s="284"/>
    </row>
    <row r="54" spans="1:11" s="25" customFormat="1" x14ac:dyDescent="0.2">
      <c r="A54" s="20"/>
      <c r="B54" s="21" t="s">
        <v>1</v>
      </c>
      <c r="C54" s="22"/>
      <c r="D54" s="59"/>
      <c r="E54" s="151"/>
      <c r="F54" s="20"/>
      <c r="G54" s="24">
        <f>SUM(G33:G53)</f>
        <v>0</v>
      </c>
    </row>
    <row r="55" spans="1:11" x14ac:dyDescent="0.2">
      <c r="B55" s="26"/>
    </row>
    <row r="56" spans="1:11" x14ac:dyDescent="0.2">
      <c r="A56" s="31" t="s">
        <v>8</v>
      </c>
      <c r="B56" s="169" t="s">
        <v>27</v>
      </c>
      <c r="C56" s="36"/>
      <c r="D56" s="318" t="s">
        <v>2</v>
      </c>
      <c r="E56" s="171"/>
      <c r="F56" s="138" t="s">
        <v>30</v>
      </c>
      <c r="G56" s="32"/>
      <c r="H56" s="18"/>
      <c r="I56" s="18"/>
      <c r="J56" s="18"/>
      <c r="K56" s="18"/>
    </row>
    <row r="57" spans="1:11" x14ac:dyDescent="0.2">
      <c r="A57" s="37"/>
      <c r="B57" s="161" t="s">
        <v>11</v>
      </c>
      <c r="C57" s="34" t="s">
        <v>47</v>
      </c>
      <c r="D57" s="313" t="s">
        <v>42</v>
      </c>
      <c r="E57" s="172" t="s">
        <v>6</v>
      </c>
      <c r="F57" s="136" t="s">
        <v>3</v>
      </c>
      <c r="G57" s="35" t="s">
        <v>0</v>
      </c>
    </row>
    <row r="58" spans="1:11" x14ac:dyDescent="0.2">
      <c r="A58" s="57"/>
      <c r="B58" s="157"/>
      <c r="C58" s="123"/>
      <c r="D58" s="154"/>
      <c r="E58" s="158"/>
      <c r="F58" s="159"/>
      <c r="G58" s="147">
        <f t="shared" ref="G58:G73" si="3">F58*E58</f>
        <v>0</v>
      </c>
    </row>
    <row r="59" spans="1:11" x14ac:dyDescent="0.2">
      <c r="A59" s="57"/>
      <c r="B59" s="314"/>
      <c r="C59" s="124"/>
      <c r="D59" s="155"/>
      <c r="E59" s="156"/>
      <c r="F59" s="150"/>
      <c r="G59" s="149">
        <f t="shared" si="3"/>
        <v>0</v>
      </c>
    </row>
    <row r="60" spans="1:11" x14ac:dyDescent="0.2">
      <c r="A60" s="57"/>
      <c r="B60" s="314"/>
      <c r="C60" s="124"/>
      <c r="D60" s="155"/>
      <c r="E60" s="156"/>
      <c r="F60" s="150"/>
      <c r="G60" s="149">
        <f t="shared" si="3"/>
        <v>0</v>
      </c>
    </row>
    <row r="61" spans="1:11" x14ac:dyDescent="0.2">
      <c r="A61" s="57"/>
      <c r="B61" s="314"/>
      <c r="C61" s="124"/>
      <c r="D61" s="155"/>
      <c r="E61" s="156"/>
      <c r="F61" s="150"/>
      <c r="G61" s="149">
        <f t="shared" si="3"/>
        <v>0</v>
      </c>
    </row>
    <row r="62" spans="1:11" x14ac:dyDescent="0.2">
      <c r="A62" s="57"/>
      <c r="B62" s="314"/>
      <c r="C62" s="124"/>
      <c r="D62" s="155"/>
      <c r="E62" s="156"/>
      <c r="F62" s="150"/>
      <c r="G62" s="149">
        <f t="shared" si="3"/>
        <v>0</v>
      </c>
    </row>
    <row r="63" spans="1:11" x14ac:dyDescent="0.2">
      <c r="A63" s="57"/>
      <c r="B63" s="314"/>
      <c r="C63" s="124"/>
      <c r="D63" s="155"/>
      <c r="E63" s="156"/>
      <c r="F63" s="150"/>
      <c r="G63" s="149">
        <f t="shared" si="3"/>
        <v>0</v>
      </c>
    </row>
    <row r="64" spans="1:11" x14ac:dyDescent="0.2">
      <c r="A64" s="57"/>
      <c r="B64" s="314"/>
      <c r="C64" s="124"/>
      <c r="D64" s="155"/>
      <c r="E64" s="156"/>
      <c r="F64" s="150"/>
      <c r="G64" s="149">
        <f t="shared" si="3"/>
        <v>0</v>
      </c>
    </row>
    <row r="65" spans="1:7" x14ac:dyDescent="0.2">
      <c r="A65" s="57"/>
      <c r="B65" s="314"/>
      <c r="C65" s="124"/>
      <c r="D65" s="155"/>
      <c r="E65" s="156"/>
      <c r="F65" s="150"/>
      <c r="G65" s="149">
        <f t="shared" si="3"/>
        <v>0</v>
      </c>
    </row>
    <row r="66" spans="1:7" x14ac:dyDescent="0.2">
      <c r="A66" s="57"/>
      <c r="B66" s="314"/>
      <c r="C66" s="124"/>
      <c r="D66" s="155"/>
      <c r="E66" s="156"/>
      <c r="F66" s="150"/>
      <c r="G66" s="149">
        <f t="shared" si="3"/>
        <v>0</v>
      </c>
    </row>
    <row r="67" spans="1:7" x14ac:dyDescent="0.2">
      <c r="A67" s="57"/>
      <c r="B67" s="314"/>
      <c r="C67" s="124"/>
      <c r="D67" s="155"/>
      <c r="E67" s="156"/>
      <c r="F67" s="150"/>
      <c r="G67" s="149">
        <f t="shared" si="3"/>
        <v>0</v>
      </c>
    </row>
    <row r="68" spans="1:7" x14ac:dyDescent="0.2">
      <c r="A68" s="57"/>
      <c r="B68" s="314"/>
      <c r="C68" s="124"/>
      <c r="D68" s="155"/>
      <c r="E68" s="156"/>
      <c r="F68" s="150"/>
      <c r="G68" s="149">
        <f t="shared" si="3"/>
        <v>0</v>
      </c>
    </row>
    <row r="69" spans="1:7" x14ac:dyDescent="0.2">
      <c r="A69" s="57"/>
      <c r="B69" s="314"/>
      <c r="C69" s="124"/>
      <c r="D69" s="155"/>
      <c r="E69" s="156"/>
      <c r="F69" s="150"/>
      <c r="G69" s="149">
        <f t="shared" si="3"/>
        <v>0</v>
      </c>
    </row>
    <row r="70" spans="1:7" x14ac:dyDescent="0.2">
      <c r="A70" s="57"/>
      <c r="B70" s="314"/>
      <c r="C70" s="124"/>
      <c r="D70" s="155"/>
      <c r="E70" s="156"/>
      <c r="F70" s="150"/>
      <c r="G70" s="149">
        <f t="shared" si="3"/>
        <v>0</v>
      </c>
    </row>
    <row r="71" spans="1:7" x14ac:dyDescent="0.2">
      <c r="A71" s="57"/>
      <c r="B71" s="314"/>
      <c r="C71" s="124"/>
      <c r="D71" s="155"/>
      <c r="E71" s="156"/>
      <c r="F71" s="150"/>
      <c r="G71" s="149">
        <f t="shared" si="3"/>
        <v>0</v>
      </c>
    </row>
    <row r="72" spans="1:7" x14ac:dyDescent="0.2">
      <c r="A72" s="57"/>
      <c r="B72" s="314"/>
      <c r="C72" s="124"/>
      <c r="D72" s="155"/>
      <c r="E72" s="156"/>
      <c r="F72" s="150"/>
      <c r="G72" s="149">
        <f t="shared" si="3"/>
        <v>0</v>
      </c>
    </row>
    <row r="73" spans="1:7" x14ac:dyDescent="0.2">
      <c r="A73" s="57"/>
      <c r="B73" s="314"/>
      <c r="C73" s="124"/>
      <c r="D73" s="155"/>
      <c r="E73" s="156"/>
      <c r="F73" s="150"/>
      <c r="G73" s="149">
        <f t="shared" si="3"/>
        <v>0</v>
      </c>
    </row>
    <row r="74" spans="1:7" x14ac:dyDescent="0.2">
      <c r="A74" s="57"/>
      <c r="B74" s="314"/>
      <c r="C74" s="124"/>
      <c r="D74" s="155"/>
      <c r="E74" s="156"/>
      <c r="F74" s="150"/>
      <c r="G74" s="149">
        <f>F74*E74</f>
        <v>0</v>
      </c>
    </row>
    <row r="75" spans="1:7" x14ac:dyDescent="0.2">
      <c r="A75" s="57"/>
      <c r="B75" s="314"/>
      <c r="C75" s="124"/>
      <c r="D75" s="155"/>
      <c r="E75" s="156"/>
      <c r="F75" s="150"/>
      <c r="G75" s="149">
        <f>F75*E75</f>
        <v>0</v>
      </c>
    </row>
    <row r="76" spans="1:7" x14ac:dyDescent="0.2">
      <c r="A76" s="57"/>
      <c r="B76" s="148"/>
      <c r="C76" s="124"/>
      <c r="D76" s="155"/>
      <c r="E76" s="319"/>
      <c r="F76" s="150"/>
      <c r="G76" s="149">
        <f>F76*E76</f>
        <v>0</v>
      </c>
    </row>
    <row r="77" spans="1:7" x14ac:dyDescent="0.2">
      <c r="A77" s="57"/>
      <c r="B77" s="148"/>
      <c r="C77" s="124"/>
      <c r="D77" s="155"/>
      <c r="E77" s="319"/>
      <c r="F77" s="150"/>
      <c r="G77" s="149">
        <f>F77*E77</f>
        <v>0</v>
      </c>
    </row>
    <row r="78" spans="1:7" x14ac:dyDescent="0.2">
      <c r="A78" s="57"/>
      <c r="B78" s="100"/>
      <c r="C78" s="163"/>
      <c r="D78" s="189"/>
      <c r="E78" s="190"/>
      <c r="F78" s="316"/>
      <c r="G78" s="65"/>
    </row>
    <row r="79" spans="1:7" x14ac:dyDescent="0.2">
      <c r="A79" s="57"/>
      <c r="B79" s="391" t="s">
        <v>73</v>
      </c>
      <c r="C79" s="164"/>
      <c r="D79" s="191"/>
      <c r="E79" s="192"/>
      <c r="F79" s="317"/>
      <c r="G79" s="65"/>
    </row>
    <row r="80" spans="1:7" s="25" customFormat="1" x14ac:dyDescent="0.2">
      <c r="A80" s="20"/>
      <c r="B80" s="21" t="s">
        <v>1</v>
      </c>
      <c r="C80" s="22"/>
      <c r="D80" s="59"/>
      <c r="E80" s="151"/>
      <c r="F80" s="20"/>
      <c r="G80" s="24">
        <f>SUM(G58:G79)</f>
        <v>0</v>
      </c>
    </row>
    <row r="81" spans="1:7" x14ac:dyDescent="0.2">
      <c r="B81" s="26"/>
    </row>
    <row r="82" spans="1:7" x14ac:dyDescent="0.2">
      <c r="B82" s="39"/>
    </row>
    <row r="83" spans="1:7" s="43" customFormat="1" x14ac:dyDescent="0.2">
      <c r="A83" s="40" t="s">
        <v>9</v>
      </c>
      <c r="B83" s="290" t="s">
        <v>28</v>
      </c>
      <c r="C83" s="41"/>
      <c r="D83" s="170" t="s">
        <v>2</v>
      </c>
      <c r="E83" s="323"/>
      <c r="F83" s="11" t="s">
        <v>30</v>
      </c>
      <c r="G83" s="32"/>
    </row>
    <row r="84" spans="1:7" s="43" customFormat="1" x14ac:dyDescent="0.2">
      <c r="A84" s="44"/>
      <c r="B84" s="291" t="s">
        <v>5</v>
      </c>
      <c r="C84" s="45" t="s">
        <v>52</v>
      </c>
      <c r="D84" s="136" t="s">
        <v>42</v>
      </c>
      <c r="E84" s="324" t="s">
        <v>4</v>
      </c>
      <c r="F84" s="16" t="s">
        <v>38</v>
      </c>
      <c r="G84" s="35" t="s">
        <v>0</v>
      </c>
    </row>
    <row r="85" spans="1:7" x14ac:dyDescent="0.2">
      <c r="A85" s="57"/>
      <c r="B85" s="289"/>
      <c r="C85" s="275"/>
      <c r="D85" s="333"/>
      <c r="E85" s="326"/>
      <c r="F85" s="320"/>
      <c r="G85" s="147">
        <f>E85*F85</f>
        <v>0</v>
      </c>
    </row>
    <row r="86" spans="1:7" x14ac:dyDescent="0.2">
      <c r="A86" s="57"/>
      <c r="B86" s="273"/>
      <c r="C86" s="276"/>
      <c r="D86" s="327"/>
      <c r="E86" s="328"/>
      <c r="F86" s="321"/>
      <c r="G86" s="149">
        <f t="shared" ref="G86:G103" si="4">E86*F86</f>
        <v>0</v>
      </c>
    </row>
    <row r="87" spans="1:7" x14ac:dyDescent="0.2">
      <c r="A87" s="57"/>
      <c r="B87" s="273"/>
      <c r="C87" s="276"/>
      <c r="D87" s="327"/>
      <c r="E87" s="328"/>
      <c r="F87" s="321"/>
      <c r="G87" s="149">
        <f t="shared" si="4"/>
        <v>0</v>
      </c>
    </row>
    <row r="88" spans="1:7" x14ac:dyDescent="0.2">
      <c r="A88" s="57"/>
      <c r="B88" s="273"/>
      <c r="C88" s="276"/>
      <c r="D88" s="327"/>
      <c r="E88" s="328"/>
      <c r="F88" s="321"/>
      <c r="G88" s="149">
        <f t="shared" si="4"/>
        <v>0</v>
      </c>
    </row>
    <row r="89" spans="1:7" x14ac:dyDescent="0.2">
      <c r="A89" s="57"/>
      <c r="B89" s="273"/>
      <c r="C89" s="276"/>
      <c r="D89" s="327"/>
      <c r="E89" s="328"/>
      <c r="F89" s="321"/>
      <c r="G89" s="149">
        <f t="shared" si="4"/>
        <v>0</v>
      </c>
    </row>
    <row r="90" spans="1:7" x14ac:dyDescent="0.2">
      <c r="A90" s="57"/>
      <c r="B90" s="273"/>
      <c r="C90" s="276"/>
      <c r="D90" s="327"/>
      <c r="E90" s="328"/>
      <c r="F90" s="321"/>
      <c r="G90" s="149">
        <f t="shared" si="4"/>
        <v>0</v>
      </c>
    </row>
    <row r="91" spans="1:7" x14ac:dyDescent="0.2">
      <c r="A91" s="57"/>
      <c r="B91" s="273"/>
      <c r="C91" s="276"/>
      <c r="D91" s="327"/>
      <c r="E91" s="328"/>
      <c r="F91" s="321"/>
      <c r="G91" s="149">
        <f t="shared" si="4"/>
        <v>0</v>
      </c>
    </row>
    <row r="92" spans="1:7" x14ac:dyDescent="0.2">
      <c r="A92" s="57"/>
      <c r="B92" s="273"/>
      <c r="C92" s="276"/>
      <c r="D92" s="327"/>
      <c r="E92" s="328"/>
      <c r="F92" s="321"/>
      <c r="G92" s="149">
        <f t="shared" si="4"/>
        <v>0</v>
      </c>
    </row>
    <row r="93" spans="1:7" x14ac:dyDescent="0.2">
      <c r="A93" s="57"/>
      <c r="B93" s="273"/>
      <c r="C93" s="276"/>
      <c r="D93" s="327"/>
      <c r="E93" s="328"/>
      <c r="F93" s="321"/>
      <c r="G93" s="149">
        <f t="shared" si="4"/>
        <v>0</v>
      </c>
    </row>
    <row r="94" spans="1:7" x14ac:dyDescent="0.2">
      <c r="A94" s="57"/>
      <c r="B94" s="273"/>
      <c r="C94" s="276"/>
      <c r="D94" s="327"/>
      <c r="E94" s="328"/>
      <c r="F94" s="321"/>
      <c r="G94" s="149">
        <f t="shared" si="4"/>
        <v>0</v>
      </c>
    </row>
    <row r="95" spans="1:7" x14ac:dyDescent="0.2">
      <c r="A95" s="57"/>
      <c r="B95" s="273"/>
      <c r="C95" s="276"/>
      <c r="D95" s="327"/>
      <c r="E95" s="328"/>
      <c r="F95" s="321"/>
      <c r="G95" s="149">
        <f t="shared" si="4"/>
        <v>0</v>
      </c>
    </row>
    <row r="96" spans="1:7" x14ac:dyDescent="0.2">
      <c r="A96" s="57"/>
      <c r="B96" s="273"/>
      <c r="C96" s="276"/>
      <c r="D96" s="327"/>
      <c r="E96" s="328"/>
      <c r="F96" s="321"/>
      <c r="G96" s="149">
        <f t="shared" si="4"/>
        <v>0</v>
      </c>
    </row>
    <row r="97" spans="1:10" x14ac:dyDescent="0.2">
      <c r="A97" s="57"/>
      <c r="B97" s="273"/>
      <c r="C97" s="276"/>
      <c r="D97" s="327"/>
      <c r="E97" s="328"/>
      <c r="F97" s="321"/>
      <c r="G97" s="149">
        <f t="shared" si="4"/>
        <v>0</v>
      </c>
    </row>
    <row r="98" spans="1:10" x14ac:dyDescent="0.2">
      <c r="A98" s="57"/>
      <c r="B98" s="273"/>
      <c r="C98" s="276"/>
      <c r="D98" s="327"/>
      <c r="E98" s="328"/>
      <c r="F98" s="321"/>
      <c r="G98" s="149">
        <f t="shared" si="4"/>
        <v>0</v>
      </c>
    </row>
    <row r="99" spans="1:10" x14ac:dyDescent="0.2">
      <c r="A99" s="57"/>
      <c r="B99" s="273"/>
      <c r="C99" s="276"/>
      <c r="D99" s="327"/>
      <c r="E99" s="328"/>
      <c r="F99" s="321"/>
      <c r="G99" s="149">
        <f t="shared" si="4"/>
        <v>0</v>
      </c>
    </row>
    <row r="100" spans="1:10" x14ac:dyDescent="0.2">
      <c r="A100" s="57"/>
      <c r="B100" s="273"/>
      <c r="C100" s="276"/>
      <c r="D100" s="327"/>
      <c r="E100" s="328"/>
      <c r="F100" s="321"/>
      <c r="G100" s="149">
        <f t="shared" si="4"/>
        <v>0</v>
      </c>
    </row>
    <row r="101" spans="1:10" x14ac:dyDescent="0.2">
      <c r="A101" s="57"/>
      <c r="B101" s="148"/>
      <c r="C101" s="277"/>
      <c r="D101" s="329"/>
      <c r="E101" s="328"/>
      <c r="F101" s="321"/>
      <c r="G101" s="149">
        <f t="shared" si="4"/>
        <v>0</v>
      </c>
    </row>
    <row r="102" spans="1:10" x14ac:dyDescent="0.2">
      <c r="A102" s="57"/>
      <c r="B102" s="148"/>
      <c r="C102" s="277"/>
      <c r="D102" s="329"/>
      <c r="E102" s="328"/>
      <c r="F102" s="321"/>
      <c r="G102" s="149">
        <f t="shared" si="4"/>
        <v>0</v>
      </c>
    </row>
    <row r="103" spans="1:10" x14ac:dyDescent="0.2">
      <c r="A103" s="57"/>
      <c r="B103" s="148"/>
      <c r="C103" s="277"/>
      <c r="D103" s="329"/>
      <c r="E103" s="328"/>
      <c r="F103" s="321"/>
      <c r="G103" s="149">
        <f t="shared" si="4"/>
        <v>0</v>
      </c>
    </row>
    <row r="104" spans="1:10" x14ac:dyDescent="0.2">
      <c r="A104" s="57"/>
      <c r="D104" s="330"/>
      <c r="E104" s="190"/>
      <c r="F104" s="322"/>
      <c r="G104" s="65"/>
    </row>
    <row r="105" spans="1:10" x14ac:dyDescent="0.2">
      <c r="A105" s="57"/>
      <c r="D105" s="330"/>
      <c r="E105" s="190"/>
      <c r="F105" s="322"/>
      <c r="G105" s="65"/>
    </row>
    <row r="106" spans="1:10" s="25" customFormat="1" x14ac:dyDescent="0.2">
      <c r="A106" s="20"/>
      <c r="B106" s="21" t="s">
        <v>1</v>
      </c>
      <c r="C106" s="22"/>
      <c r="D106" s="331"/>
      <c r="E106" s="332"/>
      <c r="F106" s="22"/>
      <c r="G106" s="24">
        <f>SUM(G85:G105)</f>
        <v>0</v>
      </c>
    </row>
    <row r="107" spans="1:10" x14ac:dyDescent="0.2"/>
    <row r="108" spans="1:10" s="25" customFormat="1" ht="13.5" thickBot="1" x14ac:dyDescent="0.25">
      <c r="A108" s="48"/>
      <c r="B108" s="49"/>
      <c r="C108" s="48"/>
      <c r="D108" s="48" t="s">
        <v>51</v>
      </c>
      <c r="E108" s="48"/>
      <c r="F108" s="50"/>
      <c r="G108" s="51">
        <f>G27+G54+G80+G106</f>
        <v>0</v>
      </c>
    </row>
    <row r="109" spans="1:10" ht="13.5" thickTop="1" x14ac:dyDescent="0.2"/>
    <row r="110" spans="1:10" x14ac:dyDescent="0.2">
      <c r="G110" s="3"/>
      <c r="H110" s="334"/>
      <c r="I110" s="52"/>
      <c r="J110" s="54"/>
    </row>
    <row r="111" spans="1:10" ht="15" x14ac:dyDescent="0.2">
      <c r="C111" s="7"/>
      <c r="G111" s="3"/>
      <c r="H111" s="61"/>
    </row>
    <row r="112" spans="1:10" x14ac:dyDescent="0.2">
      <c r="B112" s="9" t="s">
        <v>44</v>
      </c>
      <c r="E112" s="341" t="s">
        <v>30</v>
      </c>
      <c r="F112" s="360"/>
      <c r="G112" s="64" t="s">
        <v>45</v>
      </c>
    </row>
    <row r="113" spans="1:7" x14ac:dyDescent="0.2">
      <c r="B113" s="296">
        <f>Overview!C6</f>
        <v>0</v>
      </c>
      <c r="C113" s="215">
        <f>Overview!E6</f>
        <v>0</v>
      </c>
      <c r="D113" s="221"/>
      <c r="E113" s="342"/>
      <c r="F113" s="364">
        <f t="shared" ref="F113:F123" si="5">SUMIF($D$6:$D$105,B113,$G$6:$G$105)</f>
        <v>0</v>
      </c>
      <c r="G113" s="338">
        <f>'Own contribution'!D6</f>
        <v>0</v>
      </c>
    </row>
    <row r="114" spans="1:7" x14ac:dyDescent="0.2">
      <c r="B114" s="298">
        <f>Overview!C7</f>
        <v>0</v>
      </c>
      <c r="C114" s="218">
        <f>Overview!E7</f>
        <v>0</v>
      </c>
      <c r="D114" s="222"/>
      <c r="E114" s="343"/>
      <c r="F114" s="344">
        <f t="shared" si="5"/>
        <v>0</v>
      </c>
      <c r="G114" s="339">
        <f>'Own contribution'!D7</f>
        <v>0</v>
      </c>
    </row>
    <row r="115" spans="1:7" x14ac:dyDescent="0.2">
      <c r="B115" s="298">
        <f>Overview!C8</f>
        <v>0</v>
      </c>
      <c r="C115" s="218">
        <f>Overview!E8</f>
        <v>0</v>
      </c>
      <c r="D115" s="222"/>
      <c r="E115" s="343"/>
      <c r="F115" s="344">
        <f t="shared" si="5"/>
        <v>0</v>
      </c>
      <c r="G115" s="339">
        <f>'Own contribution'!D8</f>
        <v>0</v>
      </c>
    </row>
    <row r="116" spans="1:7" x14ac:dyDescent="0.2">
      <c r="B116" s="298">
        <f>Overview!C9</f>
        <v>0</v>
      </c>
      <c r="C116" s="218">
        <f>Overview!E9</f>
        <v>0</v>
      </c>
      <c r="D116" s="222"/>
      <c r="E116" s="343"/>
      <c r="F116" s="345">
        <f t="shared" si="5"/>
        <v>0</v>
      </c>
      <c r="G116" s="339">
        <f>'Own contribution'!D9</f>
        <v>0</v>
      </c>
    </row>
    <row r="117" spans="1:7" x14ac:dyDescent="0.2">
      <c r="B117" s="298">
        <f>Overview!C10</f>
        <v>0</v>
      </c>
      <c r="C117" s="218">
        <f>Overview!E10</f>
        <v>0</v>
      </c>
      <c r="D117" s="222"/>
      <c r="E117" s="343"/>
      <c r="F117" s="345">
        <f t="shared" si="5"/>
        <v>0</v>
      </c>
      <c r="G117" s="339">
        <f>'Own contribution'!D10</f>
        <v>0</v>
      </c>
    </row>
    <row r="118" spans="1:7" x14ac:dyDescent="0.2">
      <c r="B118" s="298">
        <f>Overview!C11</f>
        <v>0</v>
      </c>
      <c r="C118" s="218">
        <f>Overview!E11</f>
        <v>0</v>
      </c>
      <c r="D118" s="222"/>
      <c r="E118" s="343"/>
      <c r="F118" s="345">
        <f t="shared" si="5"/>
        <v>0</v>
      </c>
      <c r="G118" s="339">
        <f>'Own contribution'!D11</f>
        <v>0</v>
      </c>
    </row>
    <row r="119" spans="1:7" x14ac:dyDescent="0.2">
      <c r="B119" s="298">
        <f>Overview!C12</f>
        <v>0</v>
      </c>
      <c r="C119" s="218">
        <f>Overview!E12</f>
        <v>0</v>
      </c>
      <c r="D119" s="222"/>
      <c r="E119" s="343"/>
      <c r="F119" s="345">
        <f t="shared" si="5"/>
        <v>0</v>
      </c>
      <c r="G119" s="339">
        <f>'Own contribution'!D12</f>
        <v>0</v>
      </c>
    </row>
    <row r="120" spans="1:7" x14ac:dyDescent="0.2">
      <c r="B120" s="298">
        <f>Overview!C13</f>
        <v>0</v>
      </c>
      <c r="C120" s="218">
        <f>Overview!E13</f>
        <v>0</v>
      </c>
      <c r="D120" s="222"/>
      <c r="E120" s="343"/>
      <c r="F120" s="345">
        <f t="shared" si="5"/>
        <v>0</v>
      </c>
      <c r="G120" s="339">
        <f>'Own contribution'!D13</f>
        <v>0</v>
      </c>
    </row>
    <row r="121" spans="1:7" x14ac:dyDescent="0.2">
      <c r="B121" s="298">
        <f>Overview!C14</f>
        <v>0</v>
      </c>
      <c r="C121" s="218">
        <f>Overview!E14</f>
        <v>0</v>
      </c>
      <c r="D121" s="222"/>
      <c r="E121" s="343"/>
      <c r="F121" s="345">
        <f t="shared" si="5"/>
        <v>0</v>
      </c>
      <c r="G121" s="339">
        <f>'Own contribution'!D14</f>
        <v>0</v>
      </c>
    </row>
    <row r="122" spans="1:7" x14ac:dyDescent="0.2">
      <c r="B122" s="335">
        <f>Overview!C15</f>
        <v>0</v>
      </c>
      <c r="C122" s="336">
        <f>Overview!E15</f>
        <v>0</v>
      </c>
      <c r="D122" s="337"/>
      <c r="E122" s="343"/>
      <c r="F122" s="345">
        <f t="shared" si="5"/>
        <v>0</v>
      </c>
      <c r="G122" s="339">
        <f>'Own contribution'!D15</f>
        <v>0</v>
      </c>
    </row>
    <row r="123" spans="1:7" x14ac:dyDescent="0.2">
      <c r="B123" s="348">
        <f>Overview!C16</f>
        <v>0</v>
      </c>
      <c r="C123" s="348">
        <f>Overview!E16</f>
        <v>0</v>
      </c>
      <c r="D123" s="348"/>
      <c r="E123" s="347"/>
      <c r="F123" s="346">
        <f t="shared" si="5"/>
        <v>0</v>
      </c>
      <c r="G123" s="340">
        <f>'Own contribution'!D16</f>
        <v>0</v>
      </c>
    </row>
    <row r="124" spans="1:7" s="25" customFormat="1" x14ac:dyDescent="0.2">
      <c r="A124" s="9"/>
      <c r="B124" s="59" t="s">
        <v>51</v>
      </c>
      <c r="C124" s="60"/>
      <c r="D124" s="60"/>
      <c r="E124" s="59"/>
      <c r="F124" s="66">
        <f>SUM(F113:F123)</f>
        <v>0</v>
      </c>
      <c r="G124" s="67">
        <f>SUM(G113:G123)</f>
        <v>0</v>
      </c>
    </row>
    <row r="125" spans="1:7" x14ac:dyDescent="0.2">
      <c r="B125" s="3"/>
      <c r="F125" s="4"/>
      <c r="G125" s="7"/>
    </row>
    <row r="126" spans="1:7" x14ac:dyDescent="0.2">
      <c r="B126" s="3"/>
      <c r="E126" s="62" t="s">
        <v>30</v>
      </c>
      <c r="F126" s="360"/>
      <c r="G126" s="7"/>
    </row>
    <row r="127" spans="1:7" x14ac:dyDescent="0.2">
      <c r="B127" s="55" t="s">
        <v>53</v>
      </c>
      <c r="C127" s="56"/>
      <c r="D127" s="56"/>
      <c r="E127" s="55"/>
      <c r="F127" s="368">
        <f>SUMIF($C$113:$C$123,B127,$F$113:$F$123)</f>
        <v>0</v>
      </c>
      <c r="G127" s="7"/>
    </row>
    <row r="128" spans="1:7" x14ac:dyDescent="0.2">
      <c r="B128" s="57" t="s">
        <v>54</v>
      </c>
      <c r="E128" s="58"/>
      <c r="F128" s="349">
        <f>SUMIF($C$113:$C$123,B128,$F$113:$F$123)</f>
        <v>0</v>
      </c>
      <c r="G128" s="7"/>
    </row>
    <row r="129" spans="1:10" s="25" customFormat="1" x14ac:dyDescent="0.2">
      <c r="A129" s="9"/>
      <c r="B129" s="59" t="s">
        <v>51</v>
      </c>
      <c r="C129" s="60"/>
      <c r="D129" s="60"/>
      <c r="E129" s="59"/>
      <c r="F129" s="350">
        <f>SUM(F127:F128)</f>
        <v>0</v>
      </c>
    </row>
    <row r="130" spans="1:10" x14ac:dyDescent="0.2">
      <c r="G130" s="3"/>
      <c r="H130" s="5"/>
      <c r="I130" s="4"/>
      <c r="J130" s="6"/>
    </row>
    <row r="131" spans="1:10" hidden="1" x14ac:dyDescent="0.2">
      <c r="G131" s="3"/>
      <c r="H131" s="5"/>
      <c r="I131" s="4"/>
      <c r="J131" s="6"/>
    </row>
    <row r="132" spans="1:10" hidden="1" x14ac:dyDescent="0.2">
      <c r="G132" s="3"/>
      <c r="H132" s="5"/>
      <c r="I132" s="4"/>
      <c r="J132" s="6"/>
    </row>
    <row r="136" spans="1:10" hidden="1" x14ac:dyDescent="0.2">
      <c r="E136" s="68"/>
      <c r="F136" s="47"/>
    </row>
  </sheetData>
  <sheetProtection algorithmName="SHA-512" hashValue="5ct/GNX7TqKrYltgGV0iqdQZjtkkFzA9qO8I38XJUgesfBZQVD6gYPZhzF2UewTV3x7wmZvylYdEFQYmdCLNwg==" saltValue="dP75W6XAp11S9xH9KFkjNw==" spinCount="100000" sheet="1" objects="1" scenarios="1"/>
  <dataValidations count="1">
    <dataValidation type="list" allowBlank="1" showInputMessage="1" showErrorMessage="1" sqref="D6:D25 D33:D52 D58:D77 D85:D104" xr:uid="{F577F908-31DB-4CC2-A72E-487FC0AF329C}">
      <formula1>$B$113:$B$123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3EA6-9E16-4979-AC46-BFEBC81B5810}">
  <dimension ref="A1:K136"/>
  <sheetViews>
    <sheetView workbookViewId="0">
      <selection activeCell="B79" sqref="B79"/>
    </sheetView>
  </sheetViews>
  <sheetFormatPr defaultColWidth="0" defaultRowHeight="12.75" zeroHeight="1" x14ac:dyDescent="0.2"/>
  <cols>
    <col min="1" max="1" width="8.28515625" style="3" customWidth="1"/>
    <col min="2" max="2" width="52.42578125" style="7" customWidth="1"/>
    <col min="3" max="3" width="22.85546875" style="3" customWidth="1"/>
    <col min="4" max="4" width="26.7109375" style="3" customWidth="1"/>
    <col min="5" max="5" width="14.42578125" style="3" customWidth="1"/>
    <col min="6" max="6" width="13.42578125" style="3" customWidth="1"/>
    <col min="7" max="7" width="20.85546875" style="4" customWidth="1"/>
    <col min="8" max="8" width="5.7109375" style="7" customWidth="1"/>
    <col min="9" max="9" width="20.42578125" style="7" hidden="1"/>
    <col min="10" max="10" width="9.85546875" style="7" hidden="1"/>
    <col min="11" max="11" width="0" style="7" hidden="1"/>
    <col min="12" max="16384" width="8.85546875" style="7" hidden="1"/>
  </cols>
  <sheetData>
    <row r="1" spans="1:7" x14ac:dyDescent="0.2">
      <c r="B1" s="25" t="s">
        <v>39</v>
      </c>
      <c r="C1" s="9"/>
      <c r="D1" s="9"/>
    </row>
    <row r="2" spans="1:7" x14ac:dyDescent="0.2">
      <c r="B2" s="8"/>
    </row>
    <row r="3" spans="1:7" x14ac:dyDescent="0.2">
      <c r="A3" s="9"/>
    </row>
    <row r="4" spans="1:7" x14ac:dyDescent="0.2">
      <c r="A4" s="10" t="s">
        <v>55</v>
      </c>
      <c r="B4" s="11" t="s">
        <v>40</v>
      </c>
      <c r="C4" s="135"/>
      <c r="D4" s="152" t="s">
        <v>2</v>
      </c>
      <c r="E4" s="135"/>
      <c r="F4" s="12" t="s">
        <v>31</v>
      </c>
      <c r="G4" s="356"/>
    </row>
    <row r="5" spans="1:7" x14ac:dyDescent="0.2">
      <c r="A5" s="14"/>
      <c r="B5" s="15" t="s">
        <v>61</v>
      </c>
      <c r="C5" s="136" t="s">
        <v>41</v>
      </c>
      <c r="D5" s="313" t="s">
        <v>42</v>
      </c>
      <c r="E5" s="141" t="s">
        <v>4</v>
      </c>
      <c r="F5" s="16" t="s">
        <v>3</v>
      </c>
      <c r="G5" s="357" t="s">
        <v>0</v>
      </c>
    </row>
    <row r="6" spans="1:7" x14ac:dyDescent="0.2">
      <c r="A6" s="57"/>
      <c r="B6" s="286"/>
      <c r="C6" s="309"/>
      <c r="D6" s="154"/>
      <c r="E6" s="158"/>
      <c r="F6" s="315"/>
      <c r="G6" s="355">
        <f>E6*F6</f>
        <v>0</v>
      </c>
    </row>
    <row r="7" spans="1:7" x14ac:dyDescent="0.2">
      <c r="A7" s="57"/>
      <c r="B7" s="287"/>
      <c r="C7" s="124"/>
      <c r="D7" s="155"/>
      <c r="E7" s="156"/>
      <c r="F7" s="150"/>
      <c r="G7" s="146">
        <f>E7*F7</f>
        <v>0</v>
      </c>
    </row>
    <row r="8" spans="1:7" x14ac:dyDescent="0.2">
      <c r="A8" s="57"/>
      <c r="B8" s="288"/>
      <c r="C8" s="124"/>
      <c r="D8" s="155"/>
      <c r="E8" s="156"/>
      <c r="F8" s="150"/>
      <c r="G8" s="146">
        <f>E8*F8</f>
        <v>0</v>
      </c>
    </row>
    <row r="9" spans="1:7" x14ac:dyDescent="0.2">
      <c r="A9" s="57"/>
      <c r="B9" s="288"/>
      <c r="C9" s="124"/>
      <c r="D9" s="155"/>
      <c r="E9" s="156"/>
      <c r="F9" s="150"/>
      <c r="G9" s="146">
        <f>E9*F9</f>
        <v>0</v>
      </c>
    </row>
    <row r="10" spans="1:7" x14ac:dyDescent="0.2">
      <c r="A10" s="57"/>
      <c r="B10" s="288"/>
      <c r="C10" s="124"/>
      <c r="D10" s="155"/>
      <c r="E10" s="156"/>
      <c r="F10" s="150"/>
      <c r="G10" s="146">
        <f t="shared" ref="G10:G25" si="0">E10*F10</f>
        <v>0</v>
      </c>
    </row>
    <row r="11" spans="1:7" x14ac:dyDescent="0.2">
      <c r="A11" s="57"/>
      <c r="B11" s="288"/>
      <c r="C11" s="124"/>
      <c r="D11" s="155"/>
      <c r="E11" s="156"/>
      <c r="F11" s="150"/>
      <c r="G11" s="146">
        <f t="shared" si="0"/>
        <v>0</v>
      </c>
    </row>
    <row r="12" spans="1:7" x14ac:dyDescent="0.2">
      <c r="A12" s="57"/>
      <c r="B12" s="288"/>
      <c r="C12" s="124"/>
      <c r="D12" s="155"/>
      <c r="E12" s="156"/>
      <c r="F12" s="150"/>
      <c r="G12" s="146">
        <f t="shared" si="0"/>
        <v>0</v>
      </c>
    </row>
    <row r="13" spans="1:7" x14ac:dyDescent="0.2">
      <c r="A13" s="57"/>
      <c r="B13" s="288"/>
      <c r="C13" s="124"/>
      <c r="D13" s="155"/>
      <c r="E13" s="156"/>
      <c r="F13" s="150"/>
      <c r="G13" s="146">
        <f t="shared" si="0"/>
        <v>0</v>
      </c>
    </row>
    <row r="14" spans="1:7" x14ac:dyDescent="0.2">
      <c r="A14" s="57"/>
      <c r="B14" s="288"/>
      <c r="C14" s="124"/>
      <c r="D14" s="155"/>
      <c r="E14" s="156"/>
      <c r="F14" s="150"/>
      <c r="G14" s="146">
        <f t="shared" si="0"/>
        <v>0</v>
      </c>
    </row>
    <row r="15" spans="1:7" x14ac:dyDescent="0.2">
      <c r="A15" s="57"/>
      <c r="B15" s="288"/>
      <c r="C15" s="124"/>
      <c r="D15" s="155"/>
      <c r="E15" s="156"/>
      <c r="F15" s="150"/>
      <c r="G15" s="146">
        <f t="shared" si="0"/>
        <v>0</v>
      </c>
    </row>
    <row r="16" spans="1:7" x14ac:dyDescent="0.2">
      <c r="A16" s="57"/>
      <c r="B16" s="288"/>
      <c r="C16" s="124"/>
      <c r="D16" s="155"/>
      <c r="E16" s="156"/>
      <c r="F16" s="150"/>
      <c r="G16" s="146">
        <f t="shared" si="0"/>
        <v>0</v>
      </c>
    </row>
    <row r="17" spans="1:11" x14ac:dyDescent="0.2">
      <c r="A17" s="57"/>
      <c r="B17" s="288"/>
      <c r="C17" s="124"/>
      <c r="D17" s="155"/>
      <c r="E17" s="156"/>
      <c r="F17" s="150"/>
      <c r="G17" s="146">
        <f t="shared" si="0"/>
        <v>0</v>
      </c>
    </row>
    <row r="18" spans="1:11" x14ac:dyDescent="0.2">
      <c r="A18" s="57"/>
      <c r="B18" s="288"/>
      <c r="C18" s="124"/>
      <c r="D18" s="155"/>
      <c r="E18" s="156"/>
      <c r="F18" s="150"/>
      <c r="G18" s="146">
        <f t="shared" si="0"/>
        <v>0</v>
      </c>
    </row>
    <row r="19" spans="1:11" x14ac:dyDescent="0.2">
      <c r="A19" s="57"/>
      <c r="B19" s="288"/>
      <c r="C19" s="124"/>
      <c r="D19" s="155"/>
      <c r="E19" s="156"/>
      <c r="F19" s="150"/>
      <c r="G19" s="146">
        <f t="shared" si="0"/>
        <v>0</v>
      </c>
      <c r="H19" s="7" t="s">
        <v>65</v>
      </c>
    </row>
    <row r="20" spans="1:11" x14ac:dyDescent="0.2">
      <c r="A20" s="57"/>
      <c r="B20" s="288"/>
      <c r="C20" s="124"/>
      <c r="D20" s="155"/>
      <c r="E20" s="156"/>
      <c r="F20" s="150"/>
      <c r="G20" s="146">
        <f t="shared" si="0"/>
        <v>0</v>
      </c>
    </row>
    <row r="21" spans="1:11" x14ac:dyDescent="0.2">
      <c r="A21" s="57"/>
      <c r="B21" s="288"/>
      <c r="C21" s="124"/>
      <c r="D21" s="155" t="s">
        <v>65</v>
      </c>
      <c r="E21" s="156"/>
      <c r="F21" s="150"/>
      <c r="G21" s="146">
        <f t="shared" si="0"/>
        <v>0</v>
      </c>
    </row>
    <row r="22" spans="1:11" x14ac:dyDescent="0.2">
      <c r="A22" s="57"/>
      <c r="B22" s="288"/>
      <c r="C22" s="124"/>
      <c r="D22" s="155"/>
      <c r="E22" s="156"/>
      <c r="F22" s="150"/>
      <c r="G22" s="146">
        <f t="shared" si="0"/>
        <v>0</v>
      </c>
    </row>
    <row r="23" spans="1:11" ht="16.5" customHeight="1" x14ac:dyDescent="0.2">
      <c r="A23" s="57"/>
      <c r="B23" s="288"/>
      <c r="C23" s="124"/>
      <c r="D23" s="155"/>
      <c r="E23" s="156"/>
      <c r="F23" s="150"/>
      <c r="G23" s="146">
        <f t="shared" si="0"/>
        <v>0</v>
      </c>
    </row>
    <row r="24" spans="1:11" x14ac:dyDescent="0.2">
      <c r="A24" s="57"/>
      <c r="B24" s="288"/>
      <c r="C24" s="124"/>
      <c r="D24" s="155"/>
      <c r="E24" s="156"/>
      <c r="F24" s="150"/>
      <c r="G24" s="146">
        <f t="shared" si="0"/>
        <v>0</v>
      </c>
      <c r="K24" s="18"/>
    </row>
    <row r="25" spans="1:11" x14ac:dyDescent="0.2">
      <c r="A25" s="57"/>
      <c r="B25" s="288"/>
      <c r="C25" s="124"/>
      <c r="D25" s="155"/>
      <c r="E25" s="156"/>
      <c r="F25" s="150"/>
      <c r="G25" s="146">
        <f t="shared" si="0"/>
        <v>0</v>
      </c>
      <c r="K25" s="18"/>
    </row>
    <row r="26" spans="1:11" x14ac:dyDescent="0.2">
      <c r="A26" s="58"/>
      <c r="B26" s="129"/>
      <c r="C26" s="130"/>
      <c r="D26" s="283"/>
      <c r="E26" s="192"/>
      <c r="F26" s="130"/>
      <c r="G26" s="285"/>
    </row>
    <row r="27" spans="1:11" s="25" customFormat="1" x14ac:dyDescent="0.2">
      <c r="A27" s="20"/>
      <c r="B27" s="21" t="s">
        <v>0</v>
      </c>
      <c r="C27" s="22"/>
      <c r="D27" s="59"/>
      <c r="E27" s="151"/>
      <c r="F27" s="20">
        <f t="shared" ref="F27:G27" si="1">SUM(F6:F26)</f>
        <v>0</v>
      </c>
      <c r="G27" s="24">
        <f t="shared" si="1"/>
        <v>0</v>
      </c>
    </row>
    <row r="28" spans="1:11" x14ac:dyDescent="0.2">
      <c r="B28" s="26"/>
    </row>
    <row r="29" spans="1:11" s="25" customFormat="1" x14ac:dyDescent="0.2">
      <c r="A29" s="9"/>
      <c r="B29" s="27" t="s">
        <v>64</v>
      </c>
      <c r="C29" s="28"/>
      <c r="D29" s="28"/>
      <c r="E29" s="28"/>
      <c r="F29" s="28"/>
      <c r="G29" s="29"/>
      <c r="H29" s="9"/>
      <c r="I29" s="30"/>
    </row>
    <row r="30" spans="1:11" x14ac:dyDescent="0.2">
      <c r="B30" s="26"/>
    </row>
    <row r="31" spans="1:11" x14ac:dyDescent="0.2">
      <c r="A31" s="31" t="s">
        <v>7</v>
      </c>
      <c r="B31" s="160" t="s">
        <v>43</v>
      </c>
      <c r="C31" s="12"/>
      <c r="D31" s="152" t="s">
        <v>2</v>
      </c>
      <c r="E31" s="135"/>
      <c r="F31" s="11" t="s">
        <v>31</v>
      </c>
      <c r="G31" s="174"/>
    </row>
    <row r="32" spans="1:11" x14ac:dyDescent="0.2">
      <c r="A32" s="33"/>
      <c r="B32" s="161" t="s">
        <v>26</v>
      </c>
      <c r="C32" s="34" t="s">
        <v>47</v>
      </c>
      <c r="D32" s="153" t="s">
        <v>42</v>
      </c>
      <c r="E32" s="162" t="s">
        <v>4</v>
      </c>
      <c r="F32" s="16" t="s">
        <v>38</v>
      </c>
      <c r="G32" s="175" t="s">
        <v>0</v>
      </c>
    </row>
    <row r="33" spans="1:7" x14ac:dyDescent="0.2">
      <c r="A33" s="57"/>
      <c r="B33" s="157"/>
      <c r="C33" s="123"/>
      <c r="D33" s="154"/>
      <c r="E33" s="158"/>
      <c r="F33" s="315"/>
      <c r="G33" s="308">
        <f>F33*E33</f>
        <v>0</v>
      </c>
    </row>
    <row r="34" spans="1:7" x14ac:dyDescent="0.2">
      <c r="A34" s="57"/>
      <c r="B34" s="148"/>
      <c r="C34" s="124"/>
      <c r="D34" s="155"/>
      <c r="E34" s="156"/>
      <c r="F34" s="150"/>
      <c r="G34" s="149">
        <f t="shared" ref="G34:G52" si="2">F34*E34</f>
        <v>0</v>
      </c>
    </row>
    <row r="35" spans="1:7" x14ac:dyDescent="0.2">
      <c r="A35" s="57"/>
      <c r="B35" s="148"/>
      <c r="C35" s="124"/>
      <c r="D35" s="155"/>
      <c r="E35" s="156"/>
      <c r="F35" s="150"/>
      <c r="G35" s="149">
        <f t="shared" si="2"/>
        <v>0</v>
      </c>
    </row>
    <row r="36" spans="1:7" x14ac:dyDescent="0.2">
      <c r="A36" s="57"/>
      <c r="B36" s="148"/>
      <c r="C36" s="124"/>
      <c r="D36" s="155"/>
      <c r="E36" s="156"/>
      <c r="F36" s="150"/>
      <c r="G36" s="149">
        <f t="shared" si="2"/>
        <v>0</v>
      </c>
    </row>
    <row r="37" spans="1:7" x14ac:dyDescent="0.2">
      <c r="A37" s="57"/>
      <c r="B37" s="148"/>
      <c r="C37" s="124"/>
      <c r="D37" s="155"/>
      <c r="E37" s="156"/>
      <c r="F37" s="150"/>
      <c r="G37" s="149">
        <f t="shared" si="2"/>
        <v>0</v>
      </c>
    </row>
    <row r="38" spans="1:7" x14ac:dyDescent="0.2">
      <c r="A38" s="57"/>
      <c r="B38" s="148"/>
      <c r="C38" s="124"/>
      <c r="D38" s="155"/>
      <c r="E38" s="156"/>
      <c r="F38" s="150"/>
      <c r="G38" s="149">
        <f t="shared" si="2"/>
        <v>0</v>
      </c>
    </row>
    <row r="39" spans="1:7" x14ac:dyDescent="0.2">
      <c r="A39" s="57"/>
      <c r="B39" s="148"/>
      <c r="C39" s="124"/>
      <c r="D39" s="155"/>
      <c r="E39" s="156"/>
      <c r="F39" s="150"/>
      <c r="G39" s="149">
        <f t="shared" si="2"/>
        <v>0</v>
      </c>
    </row>
    <row r="40" spans="1:7" x14ac:dyDescent="0.2">
      <c r="A40" s="57"/>
      <c r="B40" s="148"/>
      <c r="C40" s="124"/>
      <c r="D40" s="155"/>
      <c r="E40" s="156"/>
      <c r="F40" s="150"/>
      <c r="G40" s="149">
        <f t="shared" si="2"/>
        <v>0</v>
      </c>
    </row>
    <row r="41" spans="1:7" x14ac:dyDescent="0.2">
      <c r="A41" s="57"/>
      <c r="B41" s="148"/>
      <c r="C41" s="124"/>
      <c r="D41" s="155"/>
      <c r="E41" s="156"/>
      <c r="F41" s="150"/>
      <c r="G41" s="149">
        <f t="shared" si="2"/>
        <v>0</v>
      </c>
    </row>
    <row r="42" spans="1:7" x14ac:dyDescent="0.2">
      <c r="A42" s="57"/>
      <c r="B42" s="148"/>
      <c r="C42" s="124"/>
      <c r="D42" s="155"/>
      <c r="E42" s="156"/>
      <c r="F42" s="150"/>
      <c r="G42" s="149">
        <f t="shared" si="2"/>
        <v>0</v>
      </c>
    </row>
    <row r="43" spans="1:7" x14ac:dyDescent="0.2">
      <c r="A43" s="57"/>
      <c r="B43" s="148"/>
      <c r="C43" s="124"/>
      <c r="D43" s="155"/>
      <c r="E43" s="156"/>
      <c r="F43" s="150"/>
      <c r="G43" s="149">
        <f t="shared" si="2"/>
        <v>0</v>
      </c>
    </row>
    <row r="44" spans="1:7" x14ac:dyDescent="0.2">
      <c r="A44" s="57"/>
      <c r="B44" s="148"/>
      <c r="C44" s="124"/>
      <c r="D44" s="155"/>
      <c r="E44" s="156"/>
      <c r="F44" s="150"/>
      <c r="G44" s="149">
        <f t="shared" si="2"/>
        <v>0</v>
      </c>
    </row>
    <row r="45" spans="1:7" x14ac:dyDescent="0.2">
      <c r="A45" s="57"/>
      <c r="B45" s="148"/>
      <c r="C45" s="124"/>
      <c r="D45" s="155"/>
      <c r="E45" s="156"/>
      <c r="F45" s="150"/>
      <c r="G45" s="149">
        <f t="shared" si="2"/>
        <v>0</v>
      </c>
    </row>
    <row r="46" spans="1:7" x14ac:dyDescent="0.2">
      <c r="A46" s="57"/>
      <c r="B46" s="148"/>
      <c r="C46" s="124"/>
      <c r="D46" s="155"/>
      <c r="E46" s="156"/>
      <c r="F46" s="150"/>
      <c r="G46" s="149">
        <f t="shared" si="2"/>
        <v>0</v>
      </c>
    </row>
    <row r="47" spans="1:7" x14ac:dyDescent="0.2">
      <c r="A47" s="57"/>
      <c r="B47" s="148"/>
      <c r="C47" s="124"/>
      <c r="D47" s="155"/>
      <c r="E47" s="156"/>
      <c r="F47" s="150"/>
      <c r="G47" s="149">
        <f t="shared" si="2"/>
        <v>0</v>
      </c>
    </row>
    <row r="48" spans="1:7" x14ac:dyDescent="0.2">
      <c r="A48" s="57"/>
      <c r="B48" s="148"/>
      <c r="C48" s="124"/>
      <c r="D48" s="155"/>
      <c r="E48" s="156"/>
      <c r="F48" s="150"/>
      <c r="G48" s="149">
        <f>F48*E48</f>
        <v>0</v>
      </c>
    </row>
    <row r="49" spans="1:11" x14ac:dyDescent="0.2">
      <c r="A49" s="57"/>
      <c r="B49" s="148"/>
      <c r="C49" s="124"/>
      <c r="D49" s="155"/>
      <c r="E49" s="156"/>
      <c r="F49" s="150"/>
      <c r="G49" s="149">
        <f>F49*E49</f>
        <v>0</v>
      </c>
    </row>
    <row r="50" spans="1:11" x14ac:dyDescent="0.2">
      <c r="A50" s="57"/>
      <c r="B50" s="148"/>
      <c r="C50" s="124"/>
      <c r="D50" s="155"/>
      <c r="E50" s="156"/>
      <c r="F50" s="150"/>
      <c r="G50" s="149">
        <f>F50*E50</f>
        <v>0</v>
      </c>
    </row>
    <row r="51" spans="1:11" x14ac:dyDescent="0.2">
      <c r="A51" s="57"/>
      <c r="B51" s="148"/>
      <c r="C51" s="124"/>
      <c r="D51" s="155"/>
      <c r="E51" s="156"/>
      <c r="F51" s="150"/>
      <c r="G51" s="149">
        <f t="shared" si="2"/>
        <v>0</v>
      </c>
    </row>
    <row r="52" spans="1:11" x14ac:dyDescent="0.2">
      <c r="A52" s="57"/>
      <c r="B52" s="148"/>
      <c r="C52" s="124"/>
      <c r="D52" s="155"/>
      <c r="E52" s="156"/>
      <c r="F52" s="150"/>
      <c r="G52" s="149">
        <f t="shared" si="2"/>
        <v>0</v>
      </c>
    </row>
    <row r="53" spans="1:11" x14ac:dyDescent="0.2">
      <c r="A53" s="57"/>
      <c r="B53" s="281"/>
      <c r="C53" s="282"/>
      <c r="D53" s="283"/>
      <c r="E53" s="192"/>
      <c r="F53" s="310"/>
      <c r="G53" s="284"/>
    </row>
    <row r="54" spans="1:11" s="25" customFormat="1" x14ac:dyDescent="0.2">
      <c r="A54" s="20"/>
      <c r="B54" s="21" t="s">
        <v>1</v>
      </c>
      <c r="C54" s="22"/>
      <c r="D54" s="59"/>
      <c r="E54" s="151"/>
      <c r="F54" s="20"/>
      <c r="G54" s="24">
        <f>SUM(G33:G53)</f>
        <v>0</v>
      </c>
    </row>
    <row r="55" spans="1:11" x14ac:dyDescent="0.2">
      <c r="B55" s="26"/>
    </row>
    <row r="56" spans="1:11" x14ac:dyDescent="0.2">
      <c r="A56" s="31" t="s">
        <v>8</v>
      </c>
      <c r="B56" s="169" t="s">
        <v>27</v>
      </c>
      <c r="C56" s="36"/>
      <c r="D56" s="318" t="s">
        <v>2</v>
      </c>
      <c r="E56" s="171"/>
      <c r="F56" s="11" t="s">
        <v>31</v>
      </c>
      <c r="G56" s="174"/>
      <c r="H56" s="18"/>
      <c r="I56" s="18"/>
      <c r="J56" s="18"/>
      <c r="K56" s="18"/>
    </row>
    <row r="57" spans="1:11" x14ac:dyDescent="0.2">
      <c r="A57" s="37"/>
      <c r="B57" s="161" t="s">
        <v>11</v>
      </c>
      <c r="C57" s="34" t="s">
        <v>47</v>
      </c>
      <c r="D57" s="313" t="s">
        <v>42</v>
      </c>
      <c r="E57" s="172" t="s">
        <v>6</v>
      </c>
      <c r="F57" s="16" t="s">
        <v>3</v>
      </c>
      <c r="G57" s="175" t="s">
        <v>0</v>
      </c>
    </row>
    <row r="58" spans="1:11" x14ac:dyDescent="0.2">
      <c r="A58" s="57"/>
      <c r="B58" s="157"/>
      <c r="C58" s="123"/>
      <c r="D58" s="154"/>
      <c r="E58" s="158"/>
      <c r="F58" s="315"/>
      <c r="G58" s="308">
        <f t="shared" ref="G58:G73" si="3">F58*E58</f>
        <v>0</v>
      </c>
    </row>
    <row r="59" spans="1:11" x14ac:dyDescent="0.2">
      <c r="A59" s="57"/>
      <c r="B59" s="314"/>
      <c r="C59" s="124"/>
      <c r="D59" s="155"/>
      <c r="E59" s="156"/>
      <c r="F59" s="150"/>
      <c r="G59" s="149">
        <f t="shared" si="3"/>
        <v>0</v>
      </c>
    </row>
    <row r="60" spans="1:11" x14ac:dyDescent="0.2">
      <c r="A60" s="57"/>
      <c r="B60" s="314"/>
      <c r="C60" s="124"/>
      <c r="D60" s="155"/>
      <c r="E60" s="156"/>
      <c r="F60" s="150"/>
      <c r="G60" s="149">
        <f t="shared" si="3"/>
        <v>0</v>
      </c>
    </row>
    <row r="61" spans="1:11" x14ac:dyDescent="0.2">
      <c r="A61" s="57"/>
      <c r="B61" s="314"/>
      <c r="C61" s="124"/>
      <c r="D61" s="155"/>
      <c r="E61" s="156"/>
      <c r="F61" s="150"/>
      <c r="G61" s="149">
        <f t="shared" si="3"/>
        <v>0</v>
      </c>
    </row>
    <row r="62" spans="1:11" x14ac:dyDescent="0.2">
      <c r="A62" s="57"/>
      <c r="B62" s="314"/>
      <c r="C62" s="124"/>
      <c r="D62" s="155"/>
      <c r="E62" s="156"/>
      <c r="F62" s="150"/>
      <c r="G62" s="149">
        <f t="shared" si="3"/>
        <v>0</v>
      </c>
    </row>
    <row r="63" spans="1:11" x14ac:dyDescent="0.2">
      <c r="A63" s="57"/>
      <c r="B63" s="314"/>
      <c r="C63" s="124"/>
      <c r="D63" s="155"/>
      <c r="E63" s="156"/>
      <c r="F63" s="150"/>
      <c r="G63" s="149">
        <f t="shared" si="3"/>
        <v>0</v>
      </c>
    </row>
    <row r="64" spans="1:11" x14ac:dyDescent="0.2">
      <c r="A64" s="57"/>
      <c r="B64" s="314"/>
      <c r="C64" s="124"/>
      <c r="D64" s="155"/>
      <c r="E64" s="156"/>
      <c r="F64" s="150"/>
      <c r="G64" s="149">
        <f t="shared" si="3"/>
        <v>0</v>
      </c>
    </row>
    <row r="65" spans="1:7" x14ac:dyDescent="0.2">
      <c r="A65" s="57"/>
      <c r="B65" s="314"/>
      <c r="C65" s="124"/>
      <c r="D65" s="155"/>
      <c r="E65" s="156"/>
      <c r="F65" s="150"/>
      <c r="G65" s="149">
        <f t="shared" si="3"/>
        <v>0</v>
      </c>
    </row>
    <row r="66" spans="1:7" x14ac:dyDescent="0.2">
      <c r="A66" s="57"/>
      <c r="B66" s="314"/>
      <c r="C66" s="124"/>
      <c r="D66" s="155"/>
      <c r="E66" s="156"/>
      <c r="F66" s="150"/>
      <c r="G66" s="149">
        <f t="shared" si="3"/>
        <v>0</v>
      </c>
    </row>
    <row r="67" spans="1:7" x14ac:dyDescent="0.2">
      <c r="A67" s="57"/>
      <c r="B67" s="314"/>
      <c r="C67" s="124"/>
      <c r="D67" s="155"/>
      <c r="E67" s="156"/>
      <c r="F67" s="150"/>
      <c r="G67" s="149">
        <f t="shared" si="3"/>
        <v>0</v>
      </c>
    </row>
    <row r="68" spans="1:7" x14ac:dyDescent="0.2">
      <c r="A68" s="57"/>
      <c r="B68" s="314"/>
      <c r="C68" s="124"/>
      <c r="D68" s="155"/>
      <c r="E68" s="156"/>
      <c r="F68" s="150"/>
      <c r="G68" s="149">
        <f t="shared" si="3"/>
        <v>0</v>
      </c>
    </row>
    <row r="69" spans="1:7" x14ac:dyDescent="0.2">
      <c r="A69" s="57"/>
      <c r="B69" s="314"/>
      <c r="C69" s="124"/>
      <c r="D69" s="155"/>
      <c r="E69" s="156"/>
      <c r="F69" s="150"/>
      <c r="G69" s="149">
        <f t="shared" si="3"/>
        <v>0</v>
      </c>
    </row>
    <row r="70" spans="1:7" x14ac:dyDescent="0.2">
      <c r="A70" s="57"/>
      <c r="B70" s="314"/>
      <c r="C70" s="124"/>
      <c r="D70" s="155"/>
      <c r="E70" s="156"/>
      <c r="F70" s="150"/>
      <c r="G70" s="149">
        <f t="shared" si="3"/>
        <v>0</v>
      </c>
    </row>
    <row r="71" spans="1:7" x14ac:dyDescent="0.2">
      <c r="A71" s="57"/>
      <c r="B71" s="314"/>
      <c r="C71" s="124"/>
      <c r="D71" s="155"/>
      <c r="E71" s="156"/>
      <c r="F71" s="150"/>
      <c r="G71" s="149">
        <f t="shared" si="3"/>
        <v>0</v>
      </c>
    </row>
    <row r="72" spans="1:7" x14ac:dyDescent="0.2">
      <c r="A72" s="57"/>
      <c r="B72" s="314"/>
      <c r="C72" s="124"/>
      <c r="D72" s="155"/>
      <c r="E72" s="156"/>
      <c r="F72" s="150"/>
      <c r="G72" s="149">
        <f t="shared" si="3"/>
        <v>0</v>
      </c>
    </row>
    <row r="73" spans="1:7" x14ac:dyDescent="0.2">
      <c r="A73" s="57"/>
      <c r="B73" s="314"/>
      <c r="C73" s="124"/>
      <c r="D73" s="155"/>
      <c r="E73" s="156"/>
      <c r="F73" s="150"/>
      <c r="G73" s="149">
        <f t="shared" si="3"/>
        <v>0</v>
      </c>
    </row>
    <row r="74" spans="1:7" x14ac:dyDescent="0.2">
      <c r="A74" s="57"/>
      <c r="B74" s="314"/>
      <c r="C74" s="124"/>
      <c r="D74" s="155"/>
      <c r="E74" s="156"/>
      <c r="F74" s="150"/>
      <c r="G74" s="149">
        <f>F74*E74</f>
        <v>0</v>
      </c>
    </row>
    <row r="75" spans="1:7" x14ac:dyDescent="0.2">
      <c r="A75" s="57"/>
      <c r="B75" s="314"/>
      <c r="C75" s="124"/>
      <c r="D75" s="155"/>
      <c r="E75" s="156"/>
      <c r="F75" s="150"/>
      <c r="G75" s="149">
        <f>F75*E75</f>
        <v>0</v>
      </c>
    </row>
    <row r="76" spans="1:7" x14ac:dyDescent="0.2">
      <c r="A76" s="57"/>
      <c r="B76" s="148"/>
      <c r="C76" s="124"/>
      <c r="D76" s="155"/>
      <c r="E76" s="319"/>
      <c r="F76" s="150"/>
      <c r="G76" s="149">
        <f>F76*E76</f>
        <v>0</v>
      </c>
    </row>
    <row r="77" spans="1:7" x14ac:dyDescent="0.2">
      <c r="A77" s="57"/>
      <c r="B77" s="148"/>
      <c r="C77" s="124"/>
      <c r="D77" s="155"/>
      <c r="E77" s="319"/>
      <c r="F77" s="150"/>
      <c r="G77" s="149">
        <f>F77*E77</f>
        <v>0</v>
      </c>
    </row>
    <row r="78" spans="1:7" x14ac:dyDescent="0.2">
      <c r="A78" s="57"/>
      <c r="B78" s="100"/>
      <c r="C78" s="163"/>
      <c r="D78" s="189"/>
      <c r="E78" s="190"/>
      <c r="F78" s="316"/>
      <c r="G78" s="65"/>
    </row>
    <row r="79" spans="1:7" x14ac:dyDescent="0.2">
      <c r="A79" s="57"/>
      <c r="B79" s="391" t="s">
        <v>73</v>
      </c>
      <c r="C79" s="164"/>
      <c r="D79" s="191"/>
      <c r="E79" s="192"/>
      <c r="F79" s="317"/>
      <c r="G79" s="65"/>
    </row>
    <row r="80" spans="1:7" s="25" customFormat="1" x14ac:dyDescent="0.2">
      <c r="A80" s="20"/>
      <c r="B80" s="21" t="s">
        <v>1</v>
      </c>
      <c r="C80" s="22"/>
      <c r="D80" s="59"/>
      <c r="E80" s="151"/>
      <c r="F80" s="20"/>
      <c r="G80" s="24">
        <f>SUM(G58:G79)</f>
        <v>0</v>
      </c>
    </row>
    <row r="81" spans="1:7" x14ac:dyDescent="0.2">
      <c r="B81" s="26"/>
    </row>
    <row r="82" spans="1:7" x14ac:dyDescent="0.2">
      <c r="B82" s="39"/>
    </row>
    <row r="83" spans="1:7" s="43" customFormat="1" x14ac:dyDescent="0.2">
      <c r="A83" s="40" t="s">
        <v>9</v>
      </c>
      <c r="B83" s="290" t="s">
        <v>28</v>
      </c>
      <c r="C83" s="290"/>
      <c r="D83" s="318" t="s">
        <v>2</v>
      </c>
      <c r="E83" s="371"/>
      <c r="F83" s="11" t="s">
        <v>31</v>
      </c>
      <c r="G83" s="174"/>
    </row>
    <row r="84" spans="1:7" s="43" customFormat="1" x14ac:dyDescent="0.2">
      <c r="A84" s="44"/>
      <c r="B84" s="291" t="s">
        <v>5</v>
      </c>
      <c r="C84" s="293" t="s">
        <v>52</v>
      </c>
      <c r="D84" s="313" t="s">
        <v>42</v>
      </c>
      <c r="E84" s="372" t="s">
        <v>4</v>
      </c>
      <c r="F84" s="16" t="s">
        <v>38</v>
      </c>
      <c r="G84" s="175" t="s">
        <v>0</v>
      </c>
    </row>
    <row r="85" spans="1:7" x14ac:dyDescent="0.2">
      <c r="A85" s="57"/>
      <c r="B85" s="289"/>
      <c r="C85" s="292"/>
      <c r="D85" s="325"/>
      <c r="E85" s="370"/>
      <c r="F85" s="358"/>
      <c r="G85" s="369">
        <f>E85*F85</f>
        <v>0</v>
      </c>
    </row>
    <row r="86" spans="1:7" x14ac:dyDescent="0.2">
      <c r="A86" s="57"/>
      <c r="B86" s="273"/>
      <c r="C86" s="276"/>
      <c r="D86" s="327"/>
      <c r="E86" s="328"/>
      <c r="F86" s="271"/>
      <c r="G86" s="359">
        <f t="shared" ref="G86:G103" si="4">E86*F86</f>
        <v>0</v>
      </c>
    </row>
    <row r="87" spans="1:7" x14ac:dyDescent="0.2">
      <c r="A87" s="57"/>
      <c r="B87" s="273"/>
      <c r="C87" s="276"/>
      <c r="D87" s="327"/>
      <c r="E87" s="328"/>
      <c r="F87" s="271"/>
      <c r="G87" s="359">
        <f t="shared" si="4"/>
        <v>0</v>
      </c>
    </row>
    <row r="88" spans="1:7" x14ac:dyDescent="0.2">
      <c r="A88" s="57"/>
      <c r="B88" s="273"/>
      <c r="C88" s="276"/>
      <c r="D88" s="327"/>
      <c r="E88" s="328"/>
      <c r="F88" s="271"/>
      <c r="G88" s="359">
        <f t="shared" si="4"/>
        <v>0</v>
      </c>
    </row>
    <row r="89" spans="1:7" x14ac:dyDescent="0.2">
      <c r="A89" s="57"/>
      <c r="B89" s="273"/>
      <c r="C89" s="276"/>
      <c r="D89" s="327"/>
      <c r="E89" s="328"/>
      <c r="F89" s="271"/>
      <c r="G89" s="359">
        <f t="shared" si="4"/>
        <v>0</v>
      </c>
    </row>
    <row r="90" spans="1:7" x14ac:dyDescent="0.2">
      <c r="A90" s="57"/>
      <c r="B90" s="273"/>
      <c r="C90" s="276"/>
      <c r="D90" s="327"/>
      <c r="E90" s="328"/>
      <c r="F90" s="271"/>
      <c r="G90" s="359">
        <f t="shared" si="4"/>
        <v>0</v>
      </c>
    </row>
    <row r="91" spans="1:7" x14ac:dyDescent="0.2">
      <c r="A91" s="57"/>
      <c r="B91" s="273"/>
      <c r="C91" s="276"/>
      <c r="D91" s="327"/>
      <c r="E91" s="328"/>
      <c r="F91" s="271"/>
      <c r="G91" s="359">
        <f t="shared" si="4"/>
        <v>0</v>
      </c>
    </row>
    <row r="92" spans="1:7" x14ac:dyDescent="0.2">
      <c r="A92" s="57"/>
      <c r="B92" s="273"/>
      <c r="C92" s="276"/>
      <c r="D92" s="327"/>
      <c r="E92" s="328"/>
      <c r="F92" s="271"/>
      <c r="G92" s="359">
        <f t="shared" si="4"/>
        <v>0</v>
      </c>
    </row>
    <row r="93" spans="1:7" x14ac:dyDescent="0.2">
      <c r="A93" s="57"/>
      <c r="B93" s="273"/>
      <c r="C93" s="276"/>
      <c r="D93" s="327"/>
      <c r="E93" s="328"/>
      <c r="F93" s="271"/>
      <c r="G93" s="359">
        <f t="shared" si="4"/>
        <v>0</v>
      </c>
    </row>
    <row r="94" spans="1:7" x14ac:dyDescent="0.2">
      <c r="A94" s="57"/>
      <c r="B94" s="273"/>
      <c r="C94" s="276"/>
      <c r="D94" s="327"/>
      <c r="E94" s="328"/>
      <c r="F94" s="271"/>
      <c r="G94" s="359">
        <f t="shared" si="4"/>
        <v>0</v>
      </c>
    </row>
    <row r="95" spans="1:7" x14ac:dyDescent="0.2">
      <c r="A95" s="57"/>
      <c r="B95" s="273"/>
      <c r="C95" s="276"/>
      <c r="D95" s="327"/>
      <c r="E95" s="328"/>
      <c r="F95" s="271"/>
      <c r="G95" s="359">
        <f t="shared" si="4"/>
        <v>0</v>
      </c>
    </row>
    <row r="96" spans="1:7" x14ac:dyDescent="0.2">
      <c r="A96" s="57"/>
      <c r="B96" s="273"/>
      <c r="C96" s="276"/>
      <c r="D96" s="327"/>
      <c r="E96" s="328"/>
      <c r="F96" s="271"/>
      <c r="G96" s="359">
        <f t="shared" si="4"/>
        <v>0</v>
      </c>
    </row>
    <row r="97" spans="1:10" x14ac:dyDescent="0.2">
      <c r="A97" s="57"/>
      <c r="B97" s="273"/>
      <c r="C97" s="276"/>
      <c r="D97" s="327"/>
      <c r="E97" s="328"/>
      <c r="F97" s="271"/>
      <c r="G97" s="359">
        <f t="shared" si="4"/>
        <v>0</v>
      </c>
    </row>
    <row r="98" spans="1:10" x14ac:dyDescent="0.2">
      <c r="A98" s="57"/>
      <c r="B98" s="273"/>
      <c r="C98" s="276"/>
      <c r="D98" s="327"/>
      <c r="E98" s="328"/>
      <c r="F98" s="271"/>
      <c r="G98" s="359">
        <f t="shared" si="4"/>
        <v>0</v>
      </c>
    </row>
    <row r="99" spans="1:10" x14ac:dyDescent="0.2">
      <c r="A99" s="57"/>
      <c r="B99" s="273"/>
      <c r="C99" s="276"/>
      <c r="D99" s="327"/>
      <c r="E99" s="328"/>
      <c r="F99" s="271"/>
      <c r="G99" s="359">
        <f t="shared" si="4"/>
        <v>0</v>
      </c>
    </row>
    <row r="100" spans="1:10" x14ac:dyDescent="0.2">
      <c r="A100" s="57"/>
      <c r="B100" s="273"/>
      <c r="C100" s="276"/>
      <c r="D100" s="327"/>
      <c r="E100" s="328"/>
      <c r="F100" s="271"/>
      <c r="G100" s="359">
        <f t="shared" si="4"/>
        <v>0</v>
      </c>
    </row>
    <row r="101" spans="1:10" x14ac:dyDescent="0.2">
      <c r="A101" s="57"/>
      <c r="B101" s="148"/>
      <c r="C101" s="277"/>
      <c r="D101" s="329"/>
      <c r="E101" s="328"/>
      <c r="F101" s="271"/>
      <c r="G101" s="359">
        <f t="shared" si="4"/>
        <v>0</v>
      </c>
    </row>
    <row r="102" spans="1:10" x14ac:dyDescent="0.2">
      <c r="A102" s="57"/>
      <c r="B102" s="148"/>
      <c r="C102" s="277"/>
      <c r="D102" s="329"/>
      <c r="E102" s="328"/>
      <c r="F102" s="271"/>
      <c r="G102" s="359">
        <f t="shared" si="4"/>
        <v>0</v>
      </c>
    </row>
    <row r="103" spans="1:10" x14ac:dyDescent="0.2">
      <c r="A103" s="57"/>
      <c r="B103" s="148"/>
      <c r="C103" s="277"/>
      <c r="D103" s="329"/>
      <c r="E103" s="328"/>
      <c r="F103" s="271"/>
      <c r="G103" s="359">
        <f t="shared" si="4"/>
        <v>0</v>
      </c>
    </row>
    <row r="104" spans="1:10" x14ac:dyDescent="0.2">
      <c r="A104" s="57"/>
      <c r="D104" s="330"/>
      <c r="E104" s="190"/>
      <c r="F104" s="322"/>
      <c r="G104" s="65"/>
    </row>
    <row r="105" spans="1:10" x14ac:dyDescent="0.2">
      <c r="A105" s="57"/>
      <c r="D105" s="330"/>
      <c r="E105" s="190"/>
      <c r="F105" s="322"/>
      <c r="G105" s="65"/>
    </row>
    <row r="106" spans="1:10" s="25" customFormat="1" x14ac:dyDescent="0.2">
      <c r="A106" s="20"/>
      <c r="B106" s="21" t="s">
        <v>1</v>
      </c>
      <c r="C106" s="22"/>
      <c r="D106" s="331"/>
      <c r="E106" s="332"/>
      <c r="F106" s="22"/>
      <c r="G106" s="24">
        <f>SUM(G85:G105)</f>
        <v>0</v>
      </c>
    </row>
    <row r="107" spans="1:10" x14ac:dyDescent="0.2"/>
    <row r="108" spans="1:10" s="25" customFormat="1" ht="13.5" thickBot="1" x14ac:dyDescent="0.25">
      <c r="A108" s="48"/>
      <c r="B108" s="49"/>
      <c r="C108" s="48"/>
      <c r="D108" s="48" t="s">
        <v>51</v>
      </c>
      <c r="E108" s="48"/>
      <c r="F108" s="50"/>
      <c r="G108" s="51">
        <f>G27+G54+G80+G106</f>
        <v>0</v>
      </c>
    </row>
    <row r="109" spans="1:10" ht="13.5" thickTop="1" x14ac:dyDescent="0.2"/>
    <row r="110" spans="1:10" x14ac:dyDescent="0.2">
      <c r="G110" s="3"/>
      <c r="H110" s="53"/>
      <c r="I110" s="52"/>
      <c r="J110" s="54"/>
    </row>
    <row r="111" spans="1:10" ht="15" x14ac:dyDescent="0.2">
      <c r="G111" s="61"/>
    </row>
    <row r="112" spans="1:10" x14ac:dyDescent="0.2">
      <c r="B112" s="9" t="s">
        <v>44</v>
      </c>
      <c r="E112" s="341" t="s">
        <v>31</v>
      </c>
      <c r="F112" s="360"/>
      <c r="G112" s="64" t="s">
        <v>45</v>
      </c>
    </row>
    <row r="113" spans="1:7" x14ac:dyDescent="0.2">
      <c r="B113" s="296">
        <f>Overview!C6</f>
        <v>0</v>
      </c>
      <c r="C113" s="215">
        <f>Overview!E6</f>
        <v>0</v>
      </c>
      <c r="D113" s="221"/>
      <c r="E113" s="342"/>
      <c r="F113" s="364">
        <f t="shared" ref="F113:F123" si="5">SUMIF($D$6:$D$105,B113,$G$6:$G$105)</f>
        <v>0</v>
      </c>
      <c r="G113" s="338">
        <f>'Own contribution'!D6</f>
        <v>0</v>
      </c>
    </row>
    <row r="114" spans="1:7" x14ac:dyDescent="0.2">
      <c r="B114" s="298">
        <f>Overview!C7</f>
        <v>0</v>
      </c>
      <c r="C114" s="218">
        <f>Overview!E7</f>
        <v>0</v>
      </c>
      <c r="D114" s="222"/>
      <c r="E114" s="343"/>
      <c r="F114" s="344">
        <f t="shared" si="5"/>
        <v>0</v>
      </c>
      <c r="G114" s="339">
        <f>'Own contribution'!D7</f>
        <v>0</v>
      </c>
    </row>
    <row r="115" spans="1:7" x14ac:dyDescent="0.2">
      <c r="B115" s="298">
        <f>Overview!C8</f>
        <v>0</v>
      </c>
      <c r="C115" s="218">
        <f>Overview!E8</f>
        <v>0</v>
      </c>
      <c r="D115" s="222"/>
      <c r="E115" s="343"/>
      <c r="F115" s="344">
        <f t="shared" si="5"/>
        <v>0</v>
      </c>
      <c r="G115" s="339">
        <f>'Own contribution'!D8</f>
        <v>0</v>
      </c>
    </row>
    <row r="116" spans="1:7" x14ac:dyDescent="0.2">
      <c r="B116" s="298">
        <f>Overview!C9</f>
        <v>0</v>
      </c>
      <c r="C116" s="218">
        <f>Overview!E9</f>
        <v>0</v>
      </c>
      <c r="D116" s="222"/>
      <c r="E116" s="343"/>
      <c r="F116" s="345">
        <f t="shared" si="5"/>
        <v>0</v>
      </c>
      <c r="G116" s="339">
        <f>'Own contribution'!D9</f>
        <v>0</v>
      </c>
    </row>
    <row r="117" spans="1:7" x14ac:dyDescent="0.2">
      <c r="B117" s="298">
        <f>Overview!C10</f>
        <v>0</v>
      </c>
      <c r="C117" s="218">
        <f>Overview!E10</f>
        <v>0</v>
      </c>
      <c r="D117" s="222"/>
      <c r="E117" s="343"/>
      <c r="F117" s="345">
        <f t="shared" si="5"/>
        <v>0</v>
      </c>
      <c r="G117" s="339">
        <f>'Own contribution'!D10</f>
        <v>0</v>
      </c>
    </row>
    <row r="118" spans="1:7" x14ac:dyDescent="0.2">
      <c r="B118" s="298">
        <f>Overview!C11</f>
        <v>0</v>
      </c>
      <c r="C118" s="218">
        <f>Overview!E11</f>
        <v>0</v>
      </c>
      <c r="D118" s="222"/>
      <c r="E118" s="343"/>
      <c r="F118" s="345">
        <f t="shared" si="5"/>
        <v>0</v>
      </c>
      <c r="G118" s="339">
        <f>'Own contribution'!D11</f>
        <v>0</v>
      </c>
    </row>
    <row r="119" spans="1:7" x14ac:dyDescent="0.2">
      <c r="B119" s="298">
        <f>Overview!C12</f>
        <v>0</v>
      </c>
      <c r="C119" s="218">
        <f>Overview!E12</f>
        <v>0</v>
      </c>
      <c r="D119" s="222"/>
      <c r="E119" s="343"/>
      <c r="F119" s="345">
        <f t="shared" si="5"/>
        <v>0</v>
      </c>
      <c r="G119" s="339">
        <f>'Own contribution'!D12</f>
        <v>0</v>
      </c>
    </row>
    <row r="120" spans="1:7" x14ac:dyDescent="0.2">
      <c r="B120" s="298">
        <f>Overview!C13</f>
        <v>0</v>
      </c>
      <c r="C120" s="218">
        <f>Overview!E13</f>
        <v>0</v>
      </c>
      <c r="D120" s="222"/>
      <c r="E120" s="343"/>
      <c r="F120" s="345">
        <f t="shared" si="5"/>
        <v>0</v>
      </c>
      <c r="G120" s="339">
        <f>'Own contribution'!D13</f>
        <v>0</v>
      </c>
    </row>
    <row r="121" spans="1:7" x14ac:dyDescent="0.2">
      <c r="B121" s="298">
        <f>Overview!C14</f>
        <v>0</v>
      </c>
      <c r="C121" s="218">
        <f>Overview!E14</f>
        <v>0</v>
      </c>
      <c r="D121" s="222"/>
      <c r="E121" s="343"/>
      <c r="F121" s="345">
        <f t="shared" si="5"/>
        <v>0</v>
      </c>
      <c r="G121" s="339">
        <f>'Own contribution'!D14</f>
        <v>0</v>
      </c>
    </row>
    <row r="122" spans="1:7" x14ac:dyDescent="0.2">
      <c r="B122" s="298">
        <f>Overview!C15</f>
        <v>0</v>
      </c>
      <c r="C122" s="218">
        <f>Overview!E15</f>
        <v>0</v>
      </c>
      <c r="D122" s="222"/>
      <c r="E122" s="343"/>
      <c r="F122" s="345">
        <f t="shared" si="5"/>
        <v>0</v>
      </c>
      <c r="G122" s="339">
        <f>'Own contribution'!D15</f>
        <v>0</v>
      </c>
    </row>
    <row r="123" spans="1:7" x14ac:dyDescent="0.2">
      <c r="B123" s="298">
        <f>Overview!C16</f>
        <v>0</v>
      </c>
      <c r="C123" s="218">
        <f>Overview!E16</f>
        <v>0</v>
      </c>
      <c r="D123" s="222"/>
      <c r="E123" s="343"/>
      <c r="F123" s="345">
        <f t="shared" si="5"/>
        <v>0</v>
      </c>
      <c r="G123" s="339">
        <f>'Own contribution'!D16</f>
        <v>0</v>
      </c>
    </row>
    <row r="124" spans="1:7" s="25" customFormat="1" x14ac:dyDescent="0.2">
      <c r="A124" s="9"/>
      <c r="B124" s="59" t="s">
        <v>51</v>
      </c>
      <c r="C124" s="60"/>
      <c r="D124" s="60"/>
      <c r="E124" s="365"/>
      <c r="F124" s="366">
        <f>SUM(F113:F123)</f>
        <v>0</v>
      </c>
      <c r="G124" s="363">
        <f>SUM(G113:G123)</f>
        <v>0</v>
      </c>
    </row>
    <row r="125" spans="1:7" x14ac:dyDescent="0.2">
      <c r="B125" s="3"/>
      <c r="F125" s="4"/>
      <c r="G125" s="7"/>
    </row>
    <row r="126" spans="1:7" x14ac:dyDescent="0.2">
      <c r="B126" s="3"/>
      <c r="E126" s="62" t="s">
        <v>31</v>
      </c>
      <c r="F126" s="63"/>
      <c r="G126" s="7"/>
    </row>
    <row r="127" spans="1:7" x14ac:dyDescent="0.2">
      <c r="B127" s="55" t="s">
        <v>53</v>
      </c>
      <c r="C127" s="56"/>
      <c r="D127" s="56"/>
      <c r="E127" s="55"/>
      <c r="F127" s="305">
        <f>SUMIF($C$113:$C$123,B127,$F$113:$F$123)</f>
        <v>0</v>
      </c>
      <c r="G127" s="7"/>
    </row>
    <row r="128" spans="1:7" x14ac:dyDescent="0.2">
      <c r="B128" s="57" t="s">
        <v>54</v>
      </c>
      <c r="E128" s="58"/>
      <c r="F128" s="362">
        <f>SUMIF($C$113:$C$123,B128,$F$113:$F$123)</f>
        <v>0</v>
      </c>
      <c r="G128" s="7"/>
    </row>
    <row r="129" spans="1:10" s="25" customFormat="1" x14ac:dyDescent="0.2">
      <c r="A129" s="9"/>
      <c r="B129" s="59" t="s">
        <v>51</v>
      </c>
      <c r="C129" s="60"/>
      <c r="D129" s="60"/>
      <c r="E129" s="59"/>
      <c r="F129" s="361">
        <f>SUM(F127:F128)</f>
        <v>0</v>
      </c>
    </row>
    <row r="130" spans="1:10" x14ac:dyDescent="0.2">
      <c r="B130" s="3"/>
      <c r="G130" s="5"/>
      <c r="I130" s="4"/>
      <c r="J130" s="6"/>
    </row>
    <row r="131" spans="1:10" hidden="1" x14ac:dyDescent="0.2">
      <c r="G131" s="3"/>
      <c r="H131" s="5"/>
      <c r="I131" s="4"/>
      <c r="J131" s="6"/>
    </row>
    <row r="132" spans="1:10" hidden="1" x14ac:dyDescent="0.2">
      <c r="G132" s="3"/>
      <c r="H132" s="5"/>
      <c r="I132" s="4"/>
      <c r="J132" s="6"/>
    </row>
    <row r="136" spans="1:10" hidden="1" x14ac:dyDescent="0.2">
      <c r="E136" s="68"/>
      <c r="F136" s="47"/>
    </row>
  </sheetData>
  <sheetProtection algorithmName="SHA-512" hashValue="MBdWICJpIZMbiwMRYwG+6PfoCfIFHPOlnQGJOQ1t+Q2jfwd7Qa9WLmZYeI2lHpSF0qDYn/KQ1YD9CJj4qd77hw==" saltValue="+vVUdnq1uIkgHDgX4TUTIw==" spinCount="100000" sheet="1" objects="1" scenarios="1"/>
  <dataValidations count="1">
    <dataValidation type="list" allowBlank="1" showInputMessage="1" showErrorMessage="1" sqref="D6:D25 D33:D52 D58:D77 D85:D104" xr:uid="{B50FCE09-3467-404C-BE48-E2C247270225}">
      <formula1>$B$113:$B$123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C6" sqref="C6"/>
    </sheetView>
  </sheetViews>
  <sheetFormatPr defaultColWidth="0" defaultRowHeight="12.75" zeroHeight="1" x14ac:dyDescent="0.2"/>
  <cols>
    <col min="1" max="1" width="14.7109375" style="7" customWidth="1"/>
    <col min="2" max="2" width="29.85546875" style="7" customWidth="1"/>
    <col min="3" max="3" width="18.140625" style="7" bestFit="1" customWidth="1"/>
    <col min="4" max="4" width="17.42578125" style="7" bestFit="1" customWidth="1"/>
    <col min="5" max="5" width="19.28515625" style="7" bestFit="1" customWidth="1"/>
    <col min="6" max="6" width="49.7109375" style="7" customWidth="1"/>
    <col min="7" max="12" width="9.140625" style="7" customWidth="1"/>
    <col min="13" max="16384" width="9.140625" style="7" hidden="1"/>
  </cols>
  <sheetData>
    <row r="1" spans="1:11" x14ac:dyDescent="0.2">
      <c r="A1" s="25" t="s">
        <v>23</v>
      </c>
    </row>
    <row r="2" spans="1:11" x14ac:dyDescent="0.2">
      <c r="A2" s="25"/>
    </row>
    <row r="3" spans="1:11" ht="3" customHeight="1" x14ac:dyDescent="0.2">
      <c r="A3" s="25"/>
    </row>
    <row r="4" spans="1:11" ht="3" customHeight="1" thickBot="1" x14ac:dyDescent="0.25">
      <c r="A4" s="25"/>
    </row>
    <row r="5" spans="1:11" s="72" customFormat="1" ht="25.9" customHeight="1" thickBot="1" x14ac:dyDescent="0.25">
      <c r="B5" s="94" t="s">
        <v>19</v>
      </c>
      <c r="C5" s="93" t="s">
        <v>77</v>
      </c>
      <c r="D5" s="93" t="s">
        <v>22</v>
      </c>
      <c r="E5" s="93" t="s">
        <v>76</v>
      </c>
      <c r="F5" s="95" t="s">
        <v>21</v>
      </c>
      <c r="G5" s="96"/>
      <c r="H5" s="96"/>
      <c r="I5" s="96"/>
      <c r="J5" s="96"/>
      <c r="K5" s="97"/>
    </row>
    <row r="6" spans="1:11" ht="30" customHeight="1" x14ac:dyDescent="0.2">
      <c r="A6" s="73" t="s">
        <v>50</v>
      </c>
      <c r="B6" s="74">
        <f>Overview!C6</f>
        <v>0</v>
      </c>
      <c r="C6" s="392"/>
      <c r="D6" s="373"/>
      <c r="E6" s="374" t="e">
        <f>D6/C6</f>
        <v>#DIV/0!</v>
      </c>
      <c r="F6" s="375"/>
      <c r="G6" s="375"/>
      <c r="H6" s="375"/>
      <c r="I6" s="375"/>
      <c r="J6" s="375"/>
      <c r="K6" s="376"/>
    </row>
    <row r="7" spans="1:11" ht="30" customHeight="1" x14ac:dyDescent="0.2">
      <c r="A7" s="75" t="s">
        <v>14</v>
      </c>
      <c r="B7" s="70">
        <f>Overview!C7</f>
        <v>0</v>
      </c>
      <c r="C7" s="393"/>
      <c r="D7" s="377"/>
      <c r="E7" s="378" t="e">
        <f>D7/C7</f>
        <v>#DIV/0!</v>
      </c>
      <c r="F7" s="379"/>
      <c r="G7" s="379"/>
      <c r="H7" s="379"/>
      <c r="I7" s="379"/>
      <c r="J7" s="379"/>
      <c r="K7" s="380"/>
    </row>
    <row r="8" spans="1:11" ht="45" customHeight="1" x14ac:dyDescent="0.2">
      <c r="A8" s="75" t="s">
        <v>15</v>
      </c>
      <c r="B8" s="70">
        <f>Overview!C8</f>
        <v>0</v>
      </c>
      <c r="C8" s="393"/>
      <c r="D8" s="377"/>
      <c r="E8" s="378" t="e">
        <f>D8/C8</f>
        <v>#DIV/0!</v>
      </c>
      <c r="F8" s="379"/>
      <c r="G8" s="379"/>
      <c r="H8" s="379"/>
      <c r="I8" s="379"/>
      <c r="J8" s="379"/>
      <c r="K8" s="380"/>
    </row>
    <row r="9" spans="1:11" ht="45.75" customHeight="1" x14ac:dyDescent="0.2">
      <c r="A9" s="75" t="s">
        <v>16</v>
      </c>
      <c r="B9" s="70">
        <f>Overview!C9</f>
        <v>0</v>
      </c>
      <c r="C9" s="393"/>
      <c r="D9" s="377"/>
      <c r="E9" s="378" t="e">
        <f>D9/C9</f>
        <v>#DIV/0!</v>
      </c>
      <c r="F9" s="379"/>
      <c r="G9" s="379"/>
      <c r="H9" s="379"/>
      <c r="I9" s="379"/>
      <c r="J9" s="379"/>
      <c r="K9" s="380"/>
    </row>
    <row r="10" spans="1:11" ht="45" customHeight="1" x14ac:dyDescent="0.2">
      <c r="A10" s="75" t="s">
        <v>17</v>
      </c>
      <c r="B10" s="70">
        <f>Overview!C10</f>
        <v>0</v>
      </c>
      <c r="C10" s="393"/>
      <c r="D10" s="377"/>
      <c r="E10" s="378" t="e">
        <f>D10/C10</f>
        <v>#DIV/0!</v>
      </c>
      <c r="F10" s="379"/>
      <c r="G10" s="379"/>
      <c r="H10" s="379"/>
      <c r="I10" s="379"/>
      <c r="J10" s="379"/>
      <c r="K10" s="380"/>
    </row>
    <row r="11" spans="1:11" ht="44.25" customHeight="1" x14ac:dyDescent="0.2">
      <c r="A11" s="75" t="s">
        <v>18</v>
      </c>
      <c r="B11" s="70">
        <f>Overview!C11</f>
        <v>0</v>
      </c>
      <c r="C11" s="393"/>
      <c r="D11" s="377"/>
      <c r="E11" s="381"/>
      <c r="F11" s="379"/>
      <c r="G11" s="379"/>
      <c r="H11" s="379"/>
      <c r="I11" s="379"/>
      <c r="J11" s="379"/>
      <c r="K11" s="380"/>
    </row>
    <row r="12" spans="1:11" ht="30" customHeight="1" x14ac:dyDescent="0.2">
      <c r="A12" s="75" t="s">
        <v>33</v>
      </c>
      <c r="B12" s="70">
        <f>Overview!C12</f>
        <v>0</v>
      </c>
      <c r="C12" s="393"/>
      <c r="D12" s="377"/>
      <c r="E12" s="378"/>
      <c r="F12" s="379"/>
      <c r="G12" s="379"/>
      <c r="H12" s="379"/>
      <c r="I12" s="379"/>
      <c r="J12" s="379"/>
      <c r="K12" s="380"/>
    </row>
    <row r="13" spans="1:11" ht="30" customHeight="1" x14ac:dyDescent="0.2">
      <c r="A13" s="75" t="s">
        <v>34</v>
      </c>
      <c r="B13" s="70">
        <f>Overview!C13</f>
        <v>0</v>
      </c>
      <c r="C13" s="393"/>
      <c r="D13" s="377"/>
      <c r="E13" s="378"/>
      <c r="F13" s="379"/>
      <c r="G13" s="379"/>
      <c r="H13" s="379"/>
      <c r="I13" s="379"/>
      <c r="J13" s="379"/>
      <c r="K13" s="380"/>
    </row>
    <row r="14" spans="1:11" ht="30" customHeight="1" x14ac:dyDescent="0.2">
      <c r="A14" s="75" t="s">
        <v>35</v>
      </c>
      <c r="B14" s="70">
        <f>Overview!C14</f>
        <v>0</v>
      </c>
      <c r="C14" s="393"/>
      <c r="D14" s="377"/>
      <c r="E14" s="378"/>
      <c r="F14" s="379"/>
      <c r="G14" s="379"/>
      <c r="H14" s="379"/>
      <c r="I14" s="379"/>
      <c r="J14" s="379"/>
      <c r="K14" s="380"/>
    </row>
    <row r="15" spans="1:11" ht="30" customHeight="1" x14ac:dyDescent="0.2">
      <c r="A15" s="75" t="s">
        <v>36</v>
      </c>
      <c r="B15" s="70">
        <f>Overview!C15</f>
        <v>0</v>
      </c>
      <c r="C15" s="393"/>
      <c r="D15" s="377"/>
      <c r="E15" s="382"/>
      <c r="F15" s="379"/>
      <c r="G15" s="379"/>
      <c r="H15" s="379"/>
      <c r="I15" s="379"/>
      <c r="J15" s="379"/>
      <c r="K15" s="380"/>
    </row>
    <row r="16" spans="1:11" ht="30" customHeight="1" x14ac:dyDescent="0.2">
      <c r="A16" s="75" t="s">
        <v>37</v>
      </c>
      <c r="B16" s="70">
        <f>Overview!C16</f>
        <v>0</v>
      </c>
      <c r="C16" s="393"/>
      <c r="D16" s="377"/>
      <c r="E16" s="382"/>
      <c r="F16" s="379"/>
      <c r="G16" s="379"/>
      <c r="H16" s="379"/>
      <c r="I16" s="379"/>
      <c r="J16" s="379"/>
      <c r="K16" s="380"/>
    </row>
    <row r="17" spans="1:11" ht="30" customHeight="1" thickBot="1" x14ac:dyDescent="0.25">
      <c r="A17" s="76"/>
      <c r="B17" s="77"/>
      <c r="C17" s="394"/>
      <c r="D17" s="395"/>
      <c r="E17" s="383"/>
      <c r="F17" s="384"/>
      <c r="G17" s="384"/>
      <c r="H17" s="384"/>
      <c r="I17" s="384"/>
      <c r="J17" s="384"/>
      <c r="K17" s="385"/>
    </row>
    <row r="18" spans="1:11" x14ac:dyDescent="0.2">
      <c r="A18" s="25"/>
    </row>
    <row r="19" spans="1:11" x14ac:dyDescent="0.2">
      <c r="A19" s="25" t="s">
        <v>46</v>
      </c>
      <c r="C19" s="78">
        <f>SUM(C6:C17)</f>
        <v>0</v>
      </c>
      <c r="D19" s="78">
        <f>SUM(D6:D18)</f>
        <v>0</v>
      </c>
    </row>
    <row r="20" spans="1:11" x14ac:dyDescent="0.2">
      <c r="A20" s="25"/>
      <c r="C20" s="80"/>
      <c r="D20" s="79"/>
    </row>
    <row r="21" spans="1:11" x14ac:dyDescent="0.2">
      <c r="A21" s="25" t="s">
        <v>63</v>
      </c>
      <c r="C21" s="78">
        <f>Overview!G45</f>
        <v>0</v>
      </c>
      <c r="D21" s="79"/>
    </row>
    <row r="22" spans="1:11" x14ac:dyDescent="0.2">
      <c r="A22" s="25"/>
      <c r="C22" s="79"/>
      <c r="D22" s="79" t="s">
        <v>65</v>
      </c>
    </row>
    <row r="23" spans="1:11" x14ac:dyDescent="0.2">
      <c r="A23" s="25"/>
      <c r="C23" s="79"/>
      <c r="D23" s="79"/>
    </row>
    <row r="24" spans="1:11" ht="13.5" thickBot="1" x14ac:dyDescent="0.25"/>
    <row r="25" spans="1:11" ht="13.5" thickBot="1" x14ac:dyDescent="0.25">
      <c r="A25" s="202" t="s">
        <v>20</v>
      </c>
      <c r="B25" s="203"/>
      <c r="C25" s="203"/>
      <c r="D25" s="203"/>
      <c r="E25" s="203"/>
      <c r="F25" s="203"/>
      <c r="G25" s="203"/>
      <c r="H25" s="203"/>
      <c r="I25" s="204"/>
    </row>
    <row r="26" spans="1:11" ht="12.75" customHeight="1" x14ac:dyDescent="0.2">
      <c r="A26" s="193" t="s">
        <v>71</v>
      </c>
      <c r="B26" s="194"/>
      <c r="C26" s="194"/>
      <c r="D26" s="194"/>
      <c r="E26" s="194"/>
      <c r="F26" s="194"/>
      <c r="G26" s="194"/>
      <c r="H26" s="194"/>
      <c r="I26" s="195"/>
      <c r="J26" s="25"/>
      <c r="K26" s="25"/>
    </row>
    <row r="27" spans="1:11" ht="12.75" customHeight="1" x14ac:dyDescent="0.2">
      <c r="A27" s="196"/>
      <c r="B27" s="197"/>
      <c r="C27" s="197"/>
      <c r="D27" s="197"/>
      <c r="E27" s="197"/>
      <c r="F27" s="197"/>
      <c r="G27" s="197"/>
      <c r="H27" s="197"/>
      <c r="I27" s="198"/>
      <c r="J27" s="25"/>
      <c r="K27" s="25"/>
    </row>
    <row r="28" spans="1:11" x14ac:dyDescent="0.2">
      <c r="A28" s="196"/>
      <c r="B28" s="197"/>
      <c r="C28" s="197"/>
      <c r="D28" s="197"/>
      <c r="E28" s="197"/>
      <c r="F28" s="197"/>
      <c r="G28" s="197"/>
      <c r="H28" s="197"/>
      <c r="I28" s="198"/>
      <c r="J28" s="25"/>
      <c r="K28" s="25"/>
    </row>
    <row r="29" spans="1:11" x14ac:dyDescent="0.2">
      <c r="A29" s="196"/>
      <c r="B29" s="197"/>
      <c r="C29" s="197"/>
      <c r="D29" s="197"/>
      <c r="E29" s="197"/>
      <c r="F29" s="197"/>
      <c r="G29" s="197"/>
      <c r="H29" s="197"/>
      <c r="I29" s="198"/>
      <c r="J29" s="25"/>
      <c r="K29" s="25"/>
    </row>
    <row r="30" spans="1:11" x14ac:dyDescent="0.2">
      <c r="A30" s="196"/>
      <c r="B30" s="197"/>
      <c r="C30" s="197"/>
      <c r="D30" s="197"/>
      <c r="E30" s="197"/>
      <c r="F30" s="197"/>
      <c r="G30" s="197"/>
      <c r="H30" s="197"/>
      <c r="I30" s="198"/>
      <c r="J30" s="25"/>
      <c r="K30" s="25"/>
    </row>
    <row r="31" spans="1:11" x14ac:dyDescent="0.2">
      <c r="A31" s="196"/>
      <c r="B31" s="197"/>
      <c r="C31" s="197"/>
      <c r="D31" s="197"/>
      <c r="E31" s="197"/>
      <c r="F31" s="197"/>
      <c r="G31" s="197"/>
      <c r="H31" s="197"/>
      <c r="I31" s="198"/>
      <c r="J31" s="25"/>
      <c r="K31" s="25"/>
    </row>
    <row r="32" spans="1:11" x14ac:dyDescent="0.2">
      <c r="A32" s="196"/>
      <c r="B32" s="197"/>
      <c r="C32" s="197"/>
      <c r="D32" s="197"/>
      <c r="E32" s="197"/>
      <c r="F32" s="197"/>
      <c r="G32" s="197"/>
      <c r="H32" s="197"/>
      <c r="I32" s="198"/>
      <c r="J32" s="25"/>
      <c r="K32" s="25"/>
    </row>
    <row r="33" spans="1:11" x14ac:dyDescent="0.2">
      <c r="A33" s="196"/>
      <c r="B33" s="197"/>
      <c r="C33" s="197"/>
      <c r="D33" s="197"/>
      <c r="E33" s="197"/>
      <c r="F33" s="197"/>
      <c r="G33" s="197"/>
      <c r="H33" s="197"/>
      <c r="I33" s="198"/>
      <c r="J33" s="25"/>
      <c r="K33" s="25"/>
    </row>
    <row r="34" spans="1:11" x14ac:dyDescent="0.2">
      <c r="A34" s="196"/>
      <c r="B34" s="197"/>
      <c r="C34" s="197"/>
      <c r="D34" s="197"/>
      <c r="E34" s="197"/>
      <c r="F34" s="197"/>
      <c r="G34" s="197"/>
      <c r="H34" s="197"/>
      <c r="I34" s="198"/>
      <c r="J34" s="25"/>
      <c r="K34" s="25"/>
    </row>
    <row r="35" spans="1:11" x14ac:dyDescent="0.2">
      <c r="A35" s="196"/>
      <c r="B35" s="197"/>
      <c r="C35" s="197"/>
      <c r="D35" s="197"/>
      <c r="E35" s="197"/>
      <c r="F35" s="197"/>
      <c r="G35" s="197"/>
      <c r="H35" s="197"/>
      <c r="I35" s="198"/>
      <c r="J35" s="25"/>
      <c r="K35" s="25"/>
    </row>
    <row r="36" spans="1:11" x14ac:dyDescent="0.2">
      <c r="A36" s="196"/>
      <c r="B36" s="197"/>
      <c r="C36" s="197"/>
      <c r="D36" s="197"/>
      <c r="E36" s="197"/>
      <c r="F36" s="197"/>
      <c r="G36" s="197"/>
      <c r="H36" s="197"/>
      <c r="I36" s="198"/>
      <c r="J36" s="25"/>
      <c r="K36" s="25"/>
    </row>
    <row r="37" spans="1:11" ht="12.75" customHeight="1" x14ac:dyDescent="0.2">
      <c r="A37" s="196"/>
      <c r="B37" s="197"/>
      <c r="C37" s="197"/>
      <c r="D37" s="197"/>
      <c r="E37" s="197"/>
      <c r="F37" s="197"/>
      <c r="G37" s="197"/>
      <c r="H37" s="197"/>
      <c r="I37" s="198"/>
      <c r="J37" s="25"/>
      <c r="K37" s="25"/>
    </row>
    <row r="38" spans="1:11" ht="22.15" customHeight="1" thickBot="1" x14ac:dyDescent="0.25">
      <c r="A38" s="199"/>
      <c r="B38" s="200"/>
      <c r="C38" s="200"/>
      <c r="D38" s="200"/>
      <c r="E38" s="200"/>
      <c r="F38" s="200"/>
      <c r="G38" s="200"/>
      <c r="H38" s="200"/>
      <c r="I38" s="201"/>
      <c r="J38" s="25"/>
      <c r="K38" s="25"/>
    </row>
    <row r="39" spans="1:11" x14ac:dyDescent="0.2"/>
  </sheetData>
  <sheetProtection algorithmName="SHA-512" hashValue="HczMwKmc6XGSp2tDju+0KYmbK/HvkNwvgGSjP6kH15AneFJStIAHL2iN0ed42xBBW3VN1lOkIOUvKMomkb5Teg==" saltValue="gjhvw0vQIInYgrko/avt3A==" spinCount="100000" sheet="1" selectLockedCells="1"/>
  <mergeCells count="2">
    <mergeCell ref="A26:I38"/>
    <mergeCell ref="A25:I25"/>
  </mergeCells>
  <phoneticPr fontId="2" type="noConversion"/>
  <dataValidations count="2">
    <dataValidation allowBlank="1" showInputMessage="1" showErrorMessage="1" prompt="fill in" sqref="B6" xr:uid="{00000000-0002-0000-0300-000000000000}"/>
    <dataValidation allowBlank="1" showInputMessage="1" showErrorMessage="1" prompt="fill in_x000a_" sqref="B7:B17" xr:uid="{00000000-0002-0000-0300-000001000000}"/>
  </dataValidations>
  <pageMargins left="0.7" right="0.7" top="0.75" bottom="0.75" header="0.3" footer="0.3"/>
  <pageSetup paperSize="9" scale="48" orientation="portrait" r:id="rId1"/>
  <headerFooter>
    <oddFooter>&amp;L_x000D_&amp;1#&amp;"Calibri"&amp;10&amp;K000000 Departementaal vertrouwelijk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1F58EC179854D89D6457B862A7477" ma:contentTypeVersion="16" ma:contentTypeDescription="Een nieuw document maken." ma:contentTypeScope="" ma:versionID="10e79e75e2d834fe1ef4a14b9d38db04">
  <xsd:schema xmlns:xsd="http://www.w3.org/2001/XMLSchema" xmlns:xs="http://www.w3.org/2001/XMLSchema" xmlns:p="http://schemas.microsoft.com/office/2006/metadata/properties" xmlns:ns2="ffed3ba3-0a92-41a1-8860-d411a13e5b35" xmlns:ns3="b9df733b-da8a-4a0e-9f20-3a998f8a5dab" targetNamespace="http://schemas.microsoft.com/office/2006/metadata/properties" ma:root="true" ma:fieldsID="f4dfffaf04a1ea91e4ab32973c725fce" ns2:_="" ns3:_="">
    <xsd:import namespace="ffed3ba3-0a92-41a1-8860-d411a13e5b35"/>
    <xsd:import namespace="b9df733b-da8a-4a0e-9f20-3a998f8a5d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d3ba3-0a92-41a1-8860-d411a13e5b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21f1d5a-c7ea-41e8-afdf-1dec6b8a595b}" ma:internalName="TaxCatchAll" ma:showField="CatchAllData" ma:web="ffed3ba3-0a92-41a1-8860-d411a13e5b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f733b-da8a-4a0e-9f20-3a998f8a5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5656440-bd39-4a70-b2e9-59ed14e863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df733b-da8a-4a0e-9f20-3a998f8a5dab">
      <Terms xmlns="http://schemas.microsoft.com/office/infopath/2007/PartnerControls"/>
    </lcf76f155ced4ddcb4097134ff3c332f>
    <TaxCatchAll xmlns="ffed3ba3-0a92-41a1-8860-d411a13e5b35"/>
  </documentManagement>
</p:properties>
</file>

<file path=customXml/itemProps1.xml><?xml version="1.0" encoding="utf-8"?>
<ds:datastoreItem xmlns:ds="http://schemas.openxmlformats.org/officeDocument/2006/customXml" ds:itemID="{1C31D828-1B4D-4158-82A8-3BEB0DE27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d3ba3-0a92-41a1-8860-d411a13e5b35"/>
    <ds:schemaRef ds:uri="b9df733b-da8a-4a0e-9f20-3a998f8a5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9B9F30-B5D0-4023-BFB8-E0D847D215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58398-58FC-482B-8561-273CCCA3D7B9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9df733b-da8a-4a0e-9f20-3a998f8a5dab"/>
    <ds:schemaRef ds:uri="ffed3ba3-0a92-41a1-8860-d411a13e5b35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9c83c900-8912-49ee-ba08-5b6a807ce958}" enabled="1" method="Privilege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Explanation</vt:lpstr>
      <vt:lpstr>Overview</vt:lpstr>
      <vt:lpstr>Year 1</vt:lpstr>
      <vt:lpstr>Year 2</vt:lpstr>
      <vt:lpstr>Year 3</vt:lpstr>
      <vt:lpstr>Own contribution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III Project budget calculation Sesam pillar 1</dc:title>
  <dc:creator>Rijksdienst voor Ondernemend Nederland</dc:creator>
  <cp:lastModifiedBy>Rijksdienst voor Ondernemend Nederland</cp:lastModifiedBy>
  <cp:lastPrinted>2022-10-04T12:31:35Z</cp:lastPrinted>
  <dcterms:created xsi:type="dcterms:W3CDTF">1998-07-30T08:43:37Z</dcterms:created>
  <dcterms:modified xsi:type="dcterms:W3CDTF">2025-05-01T11:54:00Z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GEuroGuideCheckStatus">
    <vt:bool>true</vt:bool>
  </property>
  <property fmtid="{D5CDD505-2E9C-101B-9397-08002B2CF9AE}" pid="3" name="CMGEuroGuideLastUsedCurrency">
    <vt:lpwstr>NLGEUR   </vt:lpwstr>
  </property>
</Properties>
</file>