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PROF_P_CW_tcn.cicwp.nl\userdata_cifs_p_cw_tcn_001\leegwatera1\Desktop\TabellenEngelseWebsite\"/>
    </mc:Choice>
  </mc:AlternateContent>
  <xr:revisionPtr revIDLastSave="0" documentId="8_{501D0B77-A27B-4DBB-B1AE-B160BFB42CC2}" xr6:coauthVersionLast="47" xr6:coauthVersionMax="47" xr10:uidLastSave="{00000000-0000-0000-0000-000000000000}"/>
  <bookViews>
    <workbookView xWindow="19620" yWindow="720" windowWidth="24120" windowHeight="14490" xr2:uid="{7D9B21DE-3A69-4980-9D25-127DDBA781F1}"/>
  </bookViews>
  <sheets>
    <sheet name="CO2-arme productie" sheetId="1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1" l="1"/>
  <c r="N53" i="11"/>
  <c r="N52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32" i="11"/>
</calcChain>
</file>

<file path=xl/sharedStrings.xml><?xml version="1.0" encoding="utf-8"?>
<sst xmlns="http://schemas.openxmlformats.org/spreadsheetml/2006/main" count="178" uniqueCount="107">
  <si>
    <t>Maximum fasebedrag/basisbedrag</t>
  </si>
  <si>
    <t>Maximum vollasturen</t>
  </si>
  <si>
    <t>Opdracht-termijn</t>
  </si>
  <si>
    <t>Ingebruikname-termijn</t>
  </si>
  <si>
    <t>Domein met hekje</t>
  </si>
  <si>
    <t>Categorie</t>
  </si>
  <si>
    <t>uren/jaar</t>
  </si>
  <si>
    <t>-</t>
  </si>
  <si>
    <t>Moleculen</t>
  </si>
  <si>
    <t>Elektrificatie</t>
  </si>
  <si>
    <r>
      <t>Fasering en tarieven CO</t>
    </r>
    <r>
      <rPr>
        <b/>
        <i/>
        <vertAlign val="subscript"/>
        <sz val="13"/>
        <color theme="1"/>
        <rFont val="Aptos Narrow"/>
        <family val="2"/>
        <scheme val="minor"/>
      </rPr>
      <t>2</t>
    </r>
    <r>
      <rPr>
        <b/>
        <sz val="13"/>
        <color theme="1"/>
        <rFont val="Aptos Narrow"/>
        <family val="2"/>
        <scheme val="minor"/>
      </rPr>
      <t>-arme productie SDE++ 2025</t>
    </r>
  </si>
  <si>
    <t xml:space="preserve">Basisbroeikasgas-bedrag         </t>
  </si>
  <si>
    <t>Voorlopig correctiebedrag energieprijs 2025 (inclusief HBE-G's)</t>
  </si>
  <si>
    <t>Voorlopige ETS-waarde 2025</t>
  </si>
  <si>
    <t>subsidie-looptijd</t>
  </si>
  <si>
    <r>
      <t>Fase 1 €/eenheid product</t>
    </r>
    <r>
      <rPr>
        <b/>
        <vertAlign val="superscript"/>
        <sz val="11"/>
        <color rgb="FFFFFFFF"/>
        <rFont val="Calibri"/>
        <family val="2"/>
      </rPr>
      <t>1</t>
    </r>
  </si>
  <si>
    <r>
      <t>Fase 2 €/eenheid product</t>
    </r>
    <r>
      <rPr>
        <b/>
        <vertAlign val="superscript"/>
        <sz val="11"/>
        <color rgb="FFFFFFFF"/>
        <rFont val="Calibri"/>
        <family val="2"/>
      </rPr>
      <t>1</t>
    </r>
  </si>
  <si>
    <r>
      <t>Fase 3 €/eenheid product</t>
    </r>
    <r>
      <rPr>
        <b/>
        <vertAlign val="superscript"/>
        <sz val="11"/>
        <color rgb="FFFFFFFF"/>
        <rFont val="Calibri"/>
        <family val="2"/>
      </rPr>
      <t>1</t>
    </r>
  </si>
  <si>
    <r>
      <t>Fase 4 €/eenheid product</t>
    </r>
    <r>
      <rPr>
        <b/>
        <vertAlign val="superscript"/>
        <sz val="11"/>
        <color rgb="FFFFFFFF"/>
        <rFont val="Calibri"/>
        <family val="2"/>
      </rPr>
      <t>1</t>
    </r>
  </si>
  <si>
    <r>
      <t>Fase 5 €/eenheid product</t>
    </r>
    <r>
      <rPr>
        <b/>
        <vertAlign val="superscript"/>
        <sz val="11"/>
        <color rgb="FFFFFFFF"/>
        <rFont val="Calibri"/>
        <family val="2"/>
      </rPr>
      <t>1</t>
    </r>
  </si>
  <si>
    <r>
      <t>€/eenheid product</t>
    </r>
    <r>
      <rPr>
        <b/>
        <vertAlign val="superscript"/>
        <sz val="11"/>
        <color rgb="FFFFFFFF"/>
        <rFont val="Calibri"/>
        <family val="2"/>
      </rPr>
      <t>1</t>
    </r>
  </si>
  <si>
    <t>jaar</t>
  </si>
  <si>
    <t xml:space="preserve">Waterstof uit elektrolyse, netgekoppeld met hernieuwbare stroomafnameovereenkomsten </t>
  </si>
  <si>
    <t>Waterstof uit elektrolyse, directe lijn met windpark of zonnepark</t>
  </si>
  <si>
    <t>Waterstof uit vergassing van afval</t>
  </si>
  <si>
    <t>Geavanceerde hernieuwbare transportbrandstoffen (gas, benzine- en dieselvervangers)</t>
  </si>
  <si>
    <t>Geavanceerde hernieuwbare transportbrandstoffen, bio-ethanol uit vaste lignocellulosehoudende biomassa</t>
  </si>
  <si>
    <t>Geavanceerde hernieuwbare transportbrandstoffen, bio-methanol uit vaste lignocellulosehoudende biomassa</t>
  </si>
  <si>
    <t>Geavanceerde hernieuwbare transportbrandstoffen, bio-LNG uit monomestvergisting</t>
  </si>
  <si>
    <t>Geavanceerde hernieuwbare transportbrandstoffen, bio-LNG uit allesvergisting</t>
  </si>
  <si>
    <t>Geavanceerde hernieuwbare transportbrandstoffen,  diesel- en benzinevervangers uit vaste lignocellulose houdende biomassa</t>
  </si>
  <si>
    <r>
      <rPr>
        <b/>
        <sz val="11"/>
        <color rgb="FF000000"/>
        <rFont val="Calibri"/>
      </rPr>
      <t>CO</t>
    </r>
    <r>
      <rPr>
        <b/>
        <i/>
        <vertAlign val="subscript"/>
        <sz val="11"/>
        <color rgb="FF000000"/>
        <rFont val="Calibri"/>
      </rPr>
      <t>2</t>
    </r>
    <r>
      <rPr>
        <b/>
        <sz val="11"/>
        <color rgb="FF000000"/>
        <rFont val="Calibri"/>
      </rPr>
      <t>-afvang en opslag (CCS) 4.000 uur bij biomassaverbranding en biogene procesemissies (combinatie met 4.000 uur CCU mogelijk)</t>
    </r>
  </si>
  <si>
    <t>CCS - Gedeeltelijke CO2-opslag bij bestaande biomassaverbrandingsinstallatie ≤ 100 MWe of uit omgevingslucht, gasvormig transport</t>
  </si>
  <si>
    <t>CCS - Gedeeltelijke CO2-opslag bij bestaande biomassaverbrandingsinstallatie ≤ 100 MWe of uit omgevingslucht, vloeibaar transport, nieuwe vervloeiingsinstallatie</t>
  </si>
  <si>
    <t>CCS - Gedeeltelijke CO2-opslag bij bestaande biomassaverbrandingsinstallatie ≤ 100 MWe of uit omgevingslucht, vloeibaar transport</t>
  </si>
  <si>
    <t>CCS - Gedeeltelijke CO2-opslag biogene procesemissies, gasvormig transport</t>
  </si>
  <si>
    <t>CCS - Gedeeltelijke CO2-opslag biogene procesemissies, vloeibaar transport, nieuwe vervloeiingsinstallatie</t>
  </si>
  <si>
    <t>CCS - Gedeeltelijke CO2-opslag biogene procesemissies, vloeibaar transport</t>
  </si>
  <si>
    <r>
      <t>CO</t>
    </r>
    <r>
      <rPr>
        <b/>
        <i/>
        <vertAlign val="subscript"/>
        <sz val="11"/>
        <color rgb="FF000000"/>
        <rFont val="Calibri"/>
      </rPr>
      <t>2</t>
    </r>
    <r>
      <rPr>
        <b/>
        <sz val="11"/>
        <color rgb="FF000000"/>
        <rFont val="Calibri"/>
      </rPr>
      <t xml:space="preserve">-afvang en opslag (CCS) 8.000 uur bij biomassaverbranding en biogene procesemissies </t>
    </r>
  </si>
  <si>
    <t>CCS - Nieuwe post-combustion CO2-afvang, bestaande biomassaverbrandingsinstallatie ≤ 100 MWe of uit omgevingslucht, gasvormig transport</t>
  </si>
  <si>
    <t>CCS - Nieuwe post-combustion CO2-afvang, bestaande biomassaverbrandingsinstallatie ≤ 100 MWe of uit omgevingslucht, vloeibaar transport, nieuwe vervloeiingsinstallatie</t>
  </si>
  <si>
    <t>CCS - Nieuwe zuivering biogene CO2-emissie, bestaande installatie, gasvormig transport</t>
  </si>
  <si>
    <t>CCS - Nieuwe zuivering biogene CO2-emissie, bestaande installatie, vloeibaar transport, nieuwe vervloeiingsinstallatie</t>
  </si>
  <si>
    <t>CCS - Nieuwe zuivering biogene CO2-emissie, nieuwe installatie, gasvormig transport</t>
  </si>
  <si>
    <t>CCS - Nieuwe zuivering biogene CO2-emissie, nieuwe installatie, vloeibaar transport, nieuwe vervloeiingsinstallatie</t>
  </si>
  <si>
    <r>
      <rPr>
        <b/>
        <sz val="11"/>
        <color rgb="FF000000"/>
        <rFont val="Calibri"/>
      </rPr>
      <t>CO</t>
    </r>
    <r>
      <rPr>
        <b/>
        <i/>
        <vertAlign val="subscript"/>
        <sz val="11"/>
        <color rgb="FF000000"/>
        <rFont val="Calibri"/>
      </rPr>
      <t>2</t>
    </r>
    <r>
      <rPr>
        <b/>
        <sz val="11"/>
        <color rgb="FF000000"/>
        <rFont val="Calibri"/>
      </rPr>
      <t>-afvang en opslag (CCS) 4.000 uur bij afvalverbrandingsinstallaties (AVI's) (combinatie met 4.000 uur CCU mogelijk)</t>
    </r>
  </si>
  <si>
    <t>CCS - Gedeeltelijke CO2-opslag bij bestaande afvalverbrandingsinstallaties, gasvormig transport</t>
  </si>
  <si>
    <t>CCS - Gedeeltelijke CO2-opslag bij bestaande afvalverbrandingsinstallaties, vloeibaar transport, nieuwe vervloeiingsinstallatie</t>
  </si>
  <si>
    <t>CCS - Gedeeltelijke CO2-opslag bij bestaande afvalverbrandingsinstallaties, vloeibaar transport</t>
  </si>
  <si>
    <r>
      <t>CO</t>
    </r>
    <r>
      <rPr>
        <b/>
        <vertAlign val="subscript"/>
        <sz val="11"/>
        <color rgb="FF000000"/>
        <rFont val="Calibri"/>
      </rPr>
      <t>2</t>
    </r>
    <r>
      <rPr>
        <b/>
        <sz val="11"/>
        <color rgb="FF000000"/>
        <rFont val="Calibri"/>
      </rPr>
      <t xml:space="preserve">-afvang en opslag (CCS) 8.000 uur bij afvalverbrandingsinstallaties (AVI's) </t>
    </r>
  </si>
  <si>
    <r>
      <rPr>
        <b/>
        <sz val="11"/>
        <color rgb="FF000000"/>
        <rFont val="Calibri"/>
      </rPr>
      <t>CO</t>
    </r>
    <r>
      <rPr>
        <b/>
        <vertAlign val="subscript"/>
        <sz val="11"/>
        <color rgb="FF000000"/>
        <rFont val="Calibri"/>
      </rPr>
      <t>2</t>
    </r>
    <r>
      <rPr>
        <b/>
        <sz val="11"/>
        <color rgb="FF000000"/>
        <rFont val="Calibri"/>
      </rPr>
      <t>-afvang en opslag (CCS) 4.000 uur bij (industriële) ETS-installaties (combinatie met 4.000 uur CCU mogelijk)</t>
    </r>
  </si>
  <si>
    <t>CCS - Gedeeltelijke opslag van niet biogene CO2-procesemissie bij bestaande of nieuwe installaties, gasvormig transport</t>
  </si>
  <si>
    <t>CCS - Gedeeltelijke opslag van niet biogene CO2-procesemissie bij bestaande of nieuwe installaties, vloeibaar transport, nieuwe vervloeiingsinstallatie</t>
  </si>
  <si>
    <t>CCS - Gedeeltelijke opslag van niet biogene CO2-procesemissie bij bestaande of nieuwe installaties, vloeibaar transport</t>
  </si>
  <si>
    <r>
      <t>CO</t>
    </r>
    <r>
      <rPr>
        <b/>
        <vertAlign val="subscript"/>
        <sz val="11"/>
        <color rgb="FF000000"/>
        <rFont val="Calibri"/>
      </rPr>
      <t>2</t>
    </r>
    <r>
      <rPr>
        <b/>
        <sz val="11"/>
        <color rgb="FF000000"/>
        <rFont val="Calibri"/>
      </rPr>
      <t xml:space="preserve">-afvang en opslag (CCS) 8.000 uur bij (industriële) ETS-installaties </t>
    </r>
  </si>
  <si>
    <t>CCS - Volledige CO2 opslag bij bestaande installaties, gasvormig transport</t>
  </si>
  <si>
    <t>CCS - Volledige CO2 opslag bij bestaande installaties, vloeibaar transport, nieuwe vervloeiingsinstallatie</t>
  </si>
  <si>
    <t>CCS - Nieuwe pre-combustion zuivering van niet biogene CO2-procesemissie, bestaande installatie, gasvormig transport</t>
  </si>
  <si>
    <t>CCS - Nieuwe pre-combustion zuivering van niet biogene CO2-procesemissie, bestaande installatie, vloeibaar transport, nieuwe vervloeiingsinstallatie</t>
  </si>
  <si>
    <t>CCS - Nieuwe pre-combustion CO2 zuivering, nieuwe installatie, gasvormig transport</t>
  </si>
  <si>
    <t>CCS - Nieuwe pre-combustion CO2 zuivering, nieuwe installatie, vloeibaar transport, nieuwe vervloeiingsinstallatie</t>
  </si>
  <si>
    <t>CCS - Nieuwe pre-combustion CO2 afvang bij waterstofproductie uit restgassen voor ondervuring, gasvormig transport</t>
  </si>
  <si>
    <t>CCS - Nieuwe pre-combustion CO2 afvang bij waterstofproductie uit restgassen voor ondervuring, vloeibaar transport, nieuwe vervloeiingsinstallatie</t>
  </si>
  <si>
    <t>CCS - Nieuwe post-combustion CO2 afvang, bestaande installatie, gasvormig transport</t>
  </si>
  <si>
    <t>CCS - Nieuwe post-combustion CO2 afvang, bestaande installatie, vloeibaar transport, nieuwe vervloeiingsinstallatie</t>
  </si>
  <si>
    <t>CCS - Nieuwe post-combustion CO2 afvang, nieuwe installatie, gasvormig transport</t>
  </si>
  <si>
    <t>CCS - Nieuwe post-combustion CO2 afvang, nieuwe installatie, vloeibaar transport, nieuwe vervloeiingsinstallatie</t>
  </si>
  <si>
    <r>
      <rPr>
        <b/>
        <sz val="11"/>
        <color rgb="FF000000"/>
        <rFont val="Calibri"/>
      </rPr>
      <t>CO</t>
    </r>
    <r>
      <rPr>
        <b/>
        <vertAlign val="subscript"/>
        <sz val="11"/>
        <color rgb="FF000000"/>
        <rFont val="Calibri"/>
      </rPr>
      <t>2</t>
    </r>
    <r>
      <rPr>
        <b/>
        <sz val="11"/>
        <color rgb="FF000000"/>
        <rFont val="Calibri"/>
      </rPr>
      <t>-afvang en opslag (CCS) 4.000 uur bij (industriële) niet-ETS-installaties (combinatie met 4.000 uur CCU mogelijk)</t>
    </r>
  </si>
  <si>
    <t>CCS - Gedeeltelijke opslag niet biogene CO2-emissie bij bestaande of nieuwe installaties niet-ETS-bedrijf, gasvormig transport</t>
  </si>
  <si>
    <t>CCS - Gedeeltelijke opslag niet biogene CO2-emissie bij bestaande of nieuwe installaties niet-ETS-bedrijf, vloeibaar transport, nieuwe vervloeiingsinstallatie</t>
  </si>
  <si>
    <t>CCS - Gedeeltelijke opslag niet biogene CO2-emissie bij bestaande of nieuwe installaties niet-ETS-bedrijf, vloeibaar transport</t>
  </si>
  <si>
    <r>
      <t>CO</t>
    </r>
    <r>
      <rPr>
        <b/>
        <vertAlign val="subscript"/>
        <sz val="11"/>
        <color rgb="FF000000"/>
        <rFont val="Calibri"/>
      </rPr>
      <t>2</t>
    </r>
    <r>
      <rPr>
        <b/>
        <sz val="11"/>
        <color rgb="FF000000"/>
        <rFont val="Calibri"/>
      </rPr>
      <t>-afvang en opslag (CCS) 8.000 uur bij (industriële) niet-ETS-installaties</t>
    </r>
  </si>
  <si>
    <t>CCS - Volledige opslag niet biogene CO2-emissie bij bestaande installaties niet-ETS-bedrijf, gasvormig transport</t>
  </si>
  <si>
    <t>CCS - Volledige opslag niet biogene CO2-emissie bij bestaande installaties niet-ETS-bedrijf, vloeibaar transport, nieuwe vervloeiingsinstallatie</t>
  </si>
  <si>
    <t>CCS - Nieuwe pre-combustion zuivering niet biogene CO2-emissie, bestaande installatie niet-ETS-bedrijf, gasvormig transport</t>
  </si>
  <si>
    <t>CCS - Nieuwe pre-combustion zuivering niet biogene CO2-emissie, bestaande installatie niet-ETS-bedrijf, vloeibaar transport, nieuwe vervloeiingsinstallatie</t>
  </si>
  <si>
    <t>CCS - Nieuwe pre-combustion zuivering niet biogene CO2-emissie, nieuwe installatie niet-ETS-bedrijf, gasvormig transport</t>
  </si>
  <si>
    <t>CCS - Nieuwe pre-combustion zuivering niet biogene CO2-emissie, nieuwe installatie niet-ETS-bedrijf, vloeibaar transport, nieuwe vervloeiingsinstallatie</t>
  </si>
  <si>
    <t>CCS - Nieuwe pre-combustion CO2-afvang bij waterstofproductie uit restgassen voor ondervuring niet-ETS-bedrijf, gasvormig transport</t>
  </si>
  <si>
    <t>CCS - Nieuwe pre-combustion CO2-afvang bij waterstofproductie uit restgassen voor ondervuring niet-ETS-bedrijf, vloeibaar transport, nieuwe vervloeiingsinstallatie</t>
  </si>
  <si>
    <t>CCS - Nieuwe post-combustion CO2-afvang, bestaande installatie niet-ETS-bedrijf, gasvormig transport</t>
  </si>
  <si>
    <t>CCS - Nieuwe post-combustion CO2-afvang, bestaande installatie niet-ETS-bedrijf, vloeibaar transport, nieuwe vervloeiingsinstallatie</t>
  </si>
  <si>
    <t>CCS - Nieuwe post-combustion CO2-afvang, nieuwe installatie niet-ETS-bedrijf, gasvormig transport</t>
  </si>
  <si>
    <t>CCS - Nieuwe post-combustion CO2-afvang, nieuwe installatie niet-ETS-bedrijf, vloeibaar transport, nieuwe vervloeiingsinstallatie</t>
  </si>
  <si>
    <r>
      <t>CO</t>
    </r>
    <r>
      <rPr>
        <b/>
        <i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-afvang en gebruik (CCU) 4.000 uur, gasvormig (transport)</t>
    </r>
  </si>
  <si>
    <t>CCU - Nieuwe pre-combustion CO2-zuivering, bestaande installatie, gasvormig transport</t>
  </si>
  <si>
    <t>CCU - Nieuwe pre-combustion CO2-zuivering, bestaande installatie, gasvormig transport, nieuwe transportleiding</t>
  </si>
  <si>
    <t>CCU - Nieuwe pre-combustion CO2-zuivering, nieuwe installatie, gasvormig transport</t>
  </si>
  <si>
    <t>CCU - Nieuwe pre-combustion CO2-zuivering, nieuwe installatie, gasvormig transport, nieuwe transportleiding</t>
  </si>
  <si>
    <t>CCU - Nieuwe post-combustion CO2-afvang, bestaande installatie, gasvormig transport</t>
  </si>
  <si>
    <t>CCU - Nieuwe post-combustion CO2-afvang, bestaande installatie, gasvormig transport, nieuwe transportleiding</t>
  </si>
  <si>
    <t>CCU - Nieuwe post-combustion CO2-afvang, nieuwe installatie, gasvormig transport</t>
  </si>
  <si>
    <t>CCU - Nieuwe post-combustion CO2-afvang, nieuwe installatie, gasvormig transport, nieuwe transportleiding</t>
  </si>
  <si>
    <t>CCU - Nieuwe post-combustion CO2-afvang bij bestaande afvalverbrandingsinstallatie of bestaande biomassaverbrandingsinstallatie &gt; 50 MWth, gasvormig transport</t>
  </si>
  <si>
    <t>CCU - Nieuwe post-combustion CO2-afvang bij bestaande afvalverbrandingsinstallatie of bestaande biomassaverbrandingsinstallatie &gt; 50 MWth, gasvormig transport, nieuwe transportleiding</t>
  </si>
  <si>
    <t>CCU - Nieuwe post-combustion CO₂-afvang bij biomassaverbrandingsinstallatie ≤ 50 MWth, gasvormig</t>
  </si>
  <si>
    <r>
      <t>CO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-afvang en gebruik (CCU) 4.000 uur, vloeibaar (transport)</t>
    </r>
  </si>
  <si>
    <t>CCU - Nieuwe pre-combustion CO2-zuivering, bestaande installatie, vloeibaar transport, nieuwe vervloeiingsinstallatie</t>
  </si>
  <si>
    <t>Extra CCU - Bestaande CO2-afvang, bestaande installatie, vloeibaar transport, nieuwe vervloeiingsinstallatie</t>
  </si>
  <si>
    <t>CCU - Nieuwe pre-combustion CO2-zuivering, nieuwe installatie, vloeibaar transport, nieuwe vervloeiingsinstallatie</t>
  </si>
  <si>
    <t>CCU - Nieuwe post-combustion CO2-afvang, bestaande installatie, vloeibaar transport, nieuwe vervloeiingsinstallatie</t>
  </si>
  <si>
    <t>CCU - Nieuwe post-combustion CO2-afvang, nieuwe installatie, vloeibaar transport, nieuwe vervloeiingsinstallatie</t>
  </si>
  <si>
    <t>CCU - Nieuwe post-combustion CO2-afvang bij bestaande afvalverbrandingsinstallatie of bestaande biomassaverbrandingsinstallatie &gt; 50 MWth, vloeibaar transport, nieuwe vervloeiingsinstallatie</t>
  </si>
  <si>
    <t>CCU - Nieuwe post-combustion CO₂-afvang bij biomassaverbrandingsinstallatie ≤ 50 MWth, vloeibaar, nieuwe vervloeiingsinstallatie</t>
  </si>
  <si>
    <r>
      <t>CO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-afvang en gebruik (CCU) 4.000 uur, direct aircapture</t>
    </r>
  </si>
  <si>
    <t xml:space="preserve">CCU - CO2 afvang uit omgevingslucht voor gebruik in tuinbouwkassen </t>
  </si>
  <si>
    <r>
      <rPr>
        <i/>
        <vertAlign val="superscript"/>
        <sz val="11"/>
        <color theme="1"/>
        <rFont val="Aptos Narrow"/>
        <family val="2"/>
        <scheme val="minor"/>
      </rPr>
      <t>1</t>
    </r>
    <r>
      <rPr>
        <i/>
        <sz val="11"/>
        <color theme="1"/>
        <rFont val="Aptos Narrow"/>
        <family val="2"/>
        <scheme val="minor"/>
      </rPr>
      <t xml:space="preserve"> Eenheid product is bij CCS en CCU in ton CO</t>
    </r>
    <r>
      <rPr>
        <b/>
        <i/>
        <vertAlign val="subscript"/>
        <sz val="11"/>
        <color theme="1"/>
        <rFont val="Aptos Narrow"/>
        <family val="2"/>
        <scheme val="minor"/>
      </rPr>
      <t>2</t>
    </r>
    <r>
      <rPr>
        <i/>
        <sz val="11"/>
        <color theme="1"/>
        <rFont val="Aptos Narrow"/>
        <family val="2"/>
        <scheme val="minor"/>
      </rPr>
      <t xml:space="preserve"> en bij de overige categorieën in kWh.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</si>
</sst>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6" formatCode="0.0"/>
  </numFmts>
  <fonts count="18" x14ac:knownFonts="1">
    <font>
      <sz val="11"/>
      <color theme="1"/>
      <name val="Calibri"/>
      <family val="2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vertAlign val="subscript"/>
      <sz val="13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1"/>
      <color rgb="FF000000"/>
      <name val="Calibri"/>
    </font>
    <font>
      <b/>
      <i/>
      <vertAlign val="subscript"/>
      <sz val="11"/>
      <color rgb="FF000000"/>
      <name val="Calibri"/>
    </font>
    <font>
      <b/>
      <vertAlign val="subscript"/>
      <sz val="11"/>
      <color rgb="FF000000"/>
      <name val="Calibri"/>
    </font>
    <font>
      <b/>
      <i/>
      <vertAlign val="subscript"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vertAlign val="superscript"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0" fillId="5" borderId="0" xfId="0" applyFill="1" applyAlignment="1">
      <alignment vertical="center"/>
    </xf>
    <xf numFmtId="164" fontId="0" fillId="5" borderId="0" xfId="0" applyNumberForma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66" fontId="0" fillId="4" borderId="0" xfId="0" applyNumberForma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164" fontId="0" fillId="5" borderId="0" xfId="0" applyNumberFormat="1" applyFill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1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0" fillId="5" borderId="0" xfId="0" applyFill="1" applyAlignment="1">
      <alignment horizontal="center"/>
    </xf>
    <xf numFmtId="166" fontId="0" fillId="5" borderId="0" xfId="0" applyNumberFormat="1" applyFill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DEBF7"/>
      <color rgb="FF44B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ictu.sharepoint.com/sites/RVO-AFD-SDEBeleidenProces/Gedeelde%20documenten/Communicatie/DOC.%20T.B.V.%20BROCHURE%20SDE++%202025/Tabellen%20en%20figuren%20Brochure%202025/Tabellen%20Brochure%20en%20aanwijzingsregeling%20SDE++%202025_28_5_25.xlsx" TargetMode="External"/><Relationship Id="rId2" Type="http://schemas.microsoft.com/office/2019/04/relationships/externalLinkLongPath" Target="https://dictu.sharepoint.com/sites/RVO-AFD-SDEBeleidenProces/Gedeelde%20documenten/Communicatie/DOC.%20T.B.V.%20BROCHURE%20SDE++%202025/Tabellen%20en%20figuren%20Brochure%202025/Tabellen%20Brochure%20en%20aanwijzingsregeling%20SDE++%202025_28_5_25.xlsx?353F202E" TargetMode="External"/><Relationship Id="rId1" Type="http://schemas.openxmlformats.org/officeDocument/2006/relationships/externalLinkPath" Target="file:///\\353F202E\Tabellen%20Brochure%20en%20aanwijzingsregeling%20SDE++%202025_28_5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Openstelling en fases (art.87)"/>
      <sheetName val="Fasebedragen (art.87)"/>
      <sheetName val="Rangschikking (art.88)"/>
      <sheetName val="Elektriciteit (art.89)"/>
      <sheetName val="Gas (art.90)"/>
      <sheetName val="Warmte (art.91)"/>
      <sheetName val="CO2 vermindering (art.92)"/>
      <sheetName val="Hernieuwbare elektriciteit"/>
      <sheetName val="Hernieuwbaar gas"/>
      <sheetName val="Hardcopy Elektriciteit"/>
      <sheetName val="Hardcopy gas"/>
      <sheetName val="Hernieuwbare warmte"/>
      <sheetName val="Hardcopy hernieuwbare warmte"/>
      <sheetName val="Hardcopy CO2 arme warmte"/>
      <sheetName val="CO2 arme warmte"/>
      <sheetName val="CO2 arme productie"/>
      <sheetName val="Hardcopy CO2 arme productie"/>
      <sheetName val="subs-intensiteit_ongesorteerd"/>
      <sheetName val="subs-intensiteit_gesorteerd"/>
      <sheetName val="Hardcopy rangschikking"/>
    </sheetNames>
    <sheetDataSet>
      <sheetData sheetId="0"/>
      <sheetData sheetId="1"/>
      <sheetData sheetId="2"/>
      <sheetData sheetId="3"/>
      <sheetData sheetId="4"/>
      <sheetData sheetId="5"/>
      <sheetData sheetId="6">
        <row r="38">
          <cell r="B38" t="str">
            <v xml:space="preserve">Waterstof uit elektrolyse, netgekoppeld met hernieuwbare stroomafnameovereenkomsten </v>
          </cell>
        </row>
        <row r="65">
          <cell r="B65" t="str">
            <v>CCS - Nieuwe post-combustion CO2-afvang, bestaande afvalverbrandingsinstallatie, gasvormig transport</v>
          </cell>
          <cell r="D65">
            <v>55.946249999999999</v>
          </cell>
          <cell r="E65">
            <v>111.8925</v>
          </cell>
          <cell r="F65">
            <v>167.83875</v>
          </cell>
          <cell r="G65">
            <v>223.65610000000001</v>
          </cell>
          <cell r="H65">
            <v>223.65610000000001</v>
          </cell>
          <cell r="N65">
            <v>8000</v>
          </cell>
          <cell r="O65">
            <v>0</v>
          </cell>
          <cell r="P65">
            <v>0</v>
          </cell>
          <cell r="Q65">
            <v>0</v>
          </cell>
          <cell r="S65">
            <v>36</v>
          </cell>
          <cell r="T65">
            <v>6</v>
          </cell>
          <cell r="U65">
            <v>15</v>
          </cell>
          <cell r="V65" t="str">
            <v>-</v>
          </cell>
        </row>
        <row r="66">
          <cell r="B66" t="str">
            <v>CCS - Nieuwe post-combustion CO2-afvang, bestaande afvalverbrandingsinstallatie, vloeibaar transport, nieuwe vervloeiingsinstallatie</v>
          </cell>
          <cell r="D66">
            <v>55.585500000000003</v>
          </cell>
          <cell r="E66">
            <v>111.17100000000001</v>
          </cell>
          <cell r="F66">
            <v>166.75649999999999</v>
          </cell>
          <cell r="G66">
            <v>222.34200000000001</v>
          </cell>
          <cell r="H66">
            <v>222.34200000000001</v>
          </cell>
          <cell r="N66">
            <v>8000</v>
          </cell>
          <cell r="O66">
            <v>0</v>
          </cell>
          <cell r="P66">
            <v>0</v>
          </cell>
          <cell r="Q66">
            <v>0</v>
          </cell>
          <cell r="S66">
            <v>36</v>
          </cell>
          <cell r="T66">
            <v>6</v>
          </cell>
          <cell r="U66">
            <v>15</v>
          </cell>
          <cell r="V66" t="str">
            <v>-</v>
          </cell>
        </row>
        <row r="79">
          <cell r="V79" t="str">
            <v>-</v>
          </cell>
        </row>
        <row r="80">
          <cell r="V80" t="str">
            <v>-</v>
          </cell>
        </row>
        <row r="81">
          <cell r="V81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7858-B792-4279-B6DC-F61A4DB43C93}">
  <dimension ref="A1:O92"/>
  <sheetViews>
    <sheetView tabSelected="1" zoomScale="75" zoomScaleNormal="75" workbookViewId="0">
      <selection activeCell="A46" sqref="A46"/>
    </sheetView>
  </sheetViews>
  <sheetFormatPr defaultRowHeight="15" x14ac:dyDescent="0.25"/>
  <cols>
    <col min="1" max="1" width="174" customWidth="1"/>
    <col min="2" max="6" width="12.7109375" customWidth="1"/>
    <col min="7" max="7" width="16.28515625" customWidth="1"/>
    <col min="8" max="8" width="20.7109375" customWidth="1"/>
    <col min="9" max="9" width="19.42578125" bestFit="1" customWidth="1"/>
    <col min="10" max="10" width="12" customWidth="1"/>
    <col min="11" max="11" width="9.85546875" customWidth="1"/>
    <col min="12" max="12" width="14.7109375" customWidth="1"/>
    <col min="13" max="13" width="8.7109375" customWidth="1"/>
    <col min="14" max="14" width="11.85546875" customWidth="1"/>
  </cols>
  <sheetData>
    <row r="1" spans="1:15" s="3" customFormat="1" ht="60" x14ac:dyDescent="0.25">
      <c r="A1" s="5" t="s">
        <v>10</v>
      </c>
      <c r="B1" s="50" t="s">
        <v>0</v>
      </c>
      <c r="C1" s="51"/>
      <c r="D1" s="51"/>
      <c r="E1" s="51"/>
      <c r="F1" s="52"/>
      <c r="G1" s="6" t="s">
        <v>11</v>
      </c>
      <c r="H1" s="6" t="s">
        <v>12</v>
      </c>
      <c r="I1" s="6" t="s">
        <v>13</v>
      </c>
      <c r="J1" s="6" t="s">
        <v>1</v>
      </c>
      <c r="K1" s="6" t="s">
        <v>2</v>
      </c>
      <c r="L1" s="6" t="s">
        <v>3</v>
      </c>
      <c r="M1" s="6" t="s">
        <v>14</v>
      </c>
      <c r="N1" s="53" t="s">
        <v>4</v>
      </c>
    </row>
    <row r="2" spans="1:15" s="3" customFormat="1" ht="47.25" x14ac:dyDescent="0.25">
      <c r="A2" s="7" t="s">
        <v>5</v>
      </c>
      <c r="B2" s="27" t="s">
        <v>15</v>
      </c>
      <c r="C2" s="27" t="s">
        <v>16</v>
      </c>
      <c r="D2" s="27" t="s">
        <v>17</v>
      </c>
      <c r="E2" s="27" t="s">
        <v>18</v>
      </c>
      <c r="F2" s="27" t="s">
        <v>19</v>
      </c>
      <c r="G2" s="27" t="s">
        <v>20</v>
      </c>
      <c r="H2" s="27" t="s">
        <v>20</v>
      </c>
      <c r="I2" s="27" t="s">
        <v>20</v>
      </c>
      <c r="J2" s="6" t="s">
        <v>6</v>
      </c>
      <c r="K2" s="6" t="s">
        <v>21</v>
      </c>
      <c r="L2" s="6" t="s">
        <v>21</v>
      </c>
      <c r="M2" s="6" t="s">
        <v>21</v>
      </c>
      <c r="N2" s="54"/>
    </row>
    <row r="3" spans="1:15" s="3" customFormat="1" x14ac:dyDescent="0.25">
      <c r="A3" s="19" t="s">
        <v>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  <c r="M3" s="20"/>
      <c r="N3" s="20"/>
    </row>
    <row r="4" spans="1:15" ht="20.100000000000001" customHeight="1" x14ac:dyDescent="0.25">
      <c r="A4" s="12" t="s">
        <v>22</v>
      </c>
      <c r="B4" s="17">
        <v>8.4275000000000003E-2</v>
      </c>
      <c r="C4" s="17">
        <v>0.10145000000000001</v>
      </c>
      <c r="D4" s="17">
        <v>0.11862500000000001</v>
      </c>
      <c r="E4" s="17">
        <v>0.1358</v>
      </c>
      <c r="F4" s="17">
        <v>0.15870000000000001</v>
      </c>
      <c r="G4" s="13">
        <v>2.8000000000000001E-2</v>
      </c>
      <c r="H4" s="13">
        <v>5.4600000000000003E-2</v>
      </c>
      <c r="I4" s="13">
        <v>0</v>
      </c>
      <c r="J4" s="4">
        <v>3683</v>
      </c>
      <c r="K4" s="22">
        <v>1.5</v>
      </c>
      <c r="L4" s="4">
        <v>4</v>
      </c>
      <c r="M4" s="4">
        <v>15</v>
      </c>
      <c r="N4" s="4" t="s">
        <v>8</v>
      </c>
    </row>
    <row r="5" spans="1:15" ht="19.5" customHeight="1" x14ac:dyDescent="0.25">
      <c r="A5" s="14" t="s">
        <v>23</v>
      </c>
      <c r="B5" s="16">
        <v>8.4275000000000003E-2</v>
      </c>
      <c r="C5" s="16">
        <v>0.10145000000000001</v>
      </c>
      <c r="D5" s="16">
        <v>0.11862500000000001</v>
      </c>
      <c r="E5" s="16">
        <v>0.1358</v>
      </c>
      <c r="F5" s="16">
        <v>0.15870000000000001</v>
      </c>
      <c r="G5" s="15">
        <v>2.8000000000000001E-2</v>
      </c>
      <c r="H5" s="15">
        <v>5.4600000000000003E-2</v>
      </c>
      <c r="I5" s="15">
        <v>0</v>
      </c>
      <c r="J5" s="8">
        <v>5840</v>
      </c>
      <c r="K5" s="18">
        <v>1.5</v>
      </c>
      <c r="L5" s="8">
        <v>4</v>
      </c>
      <c r="M5" s="8">
        <v>15</v>
      </c>
      <c r="N5" s="8" t="s">
        <v>8</v>
      </c>
    </row>
    <row r="6" spans="1:15" ht="19.5" customHeight="1" x14ac:dyDescent="0.25">
      <c r="A6" s="12" t="s">
        <v>24</v>
      </c>
      <c r="B6" s="17">
        <v>6.5199999999999994E-2</v>
      </c>
      <c r="C6" s="17">
        <v>6.5199999999999994E-2</v>
      </c>
      <c r="D6" s="17">
        <v>6.5199999999999994E-2</v>
      </c>
      <c r="E6" s="17">
        <v>6.5199999999999994E-2</v>
      </c>
      <c r="F6" s="17">
        <v>6.5199999999999994E-2</v>
      </c>
      <c r="G6" s="13">
        <v>2.8000000000000001E-2</v>
      </c>
      <c r="H6" s="13">
        <v>5.4600000000000003E-2</v>
      </c>
      <c r="I6" s="13">
        <v>1.01E-2</v>
      </c>
      <c r="J6" s="4">
        <v>7500</v>
      </c>
      <c r="K6" s="22">
        <v>1.5</v>
      </c>
      <c r="L6" s="4">
        <v>4</v>
      </c>
      <c r="M6" s="4">
        <v>15</v>
      </c>
      <c r="N6" s="4" t="s">
        <v>8</v>
      </c>
    </row>
    <row r="7" spans="1:15" x14ac:dyDescent="0.25">
      <c r="A7" s="28" t="s">
        <v>25</v>
      </c>
      <c r="B7" s="11"/>
      <c r="C7" s="11"/>
      <c r="D7" s="11"/>
      <c r="E7" s="11"/>
      <c r="F7" s="11"/>
      <c r="G7" s="11"/>
      <c r="H7" s="11"/>
      <c r="I7" s="10"/>
      <c r="J7" s="23"/>
      <c r="K7" s="24"/>
      <c r="L7" s="26"/>
      <c r="M7" s="1"/>
      <c r="N7" s="1"/>
    </row>
    <row r="8" spans="1:15" ht="20.100000000000001" customHeight="1" x14ac:dyDescent="0.25">
      <c r="A8" s="29" t="s">
        <v>26</v>
      </c>
      <c r="B8" s="15">
        <v>0.1648</v>
      </c>
      <c r="C8" s="15">
        <v>0.1648</v>
      </c>
      <c r="D8" s="15">
        <v>0.1648</v>
      </c>
      <c r="E8" s="15">
        <v>0.1648</v>
      </c>
      <c r="F8" s="15">
        <v>0.1648</v>
      </c>
      <c r="G8" s="15">
        <v>6.2399999999999997E-2</v>
      </c>
      <c r="H8" s="15">
        <v>0.18149999999999999</v>
      </c>
      <c r="I8" s="15">
        <v>0</v>
      </c>
      <c r="J8" s="8">
        <v>8000</v>
      </c>
      <c r="K8" s="18">
        <v>1.5</v>
      </c>
      <c r="L8" s="8">
        <v>4</v>
      </c>
      <c r="M8" s="8">
        <v>15</v>
      </c>
      <c r="N8" s="8" t="s">
        <v>8</v>
      </c>
    </row>
    <row r="9" spans="1:15" ht="20.100000000000001" customHeight="1" x14ac:dyDescent="0.25">
      <c r="A9" s="30" t="s">
        <v>27</v>
      </c>
      <c r="B9" s="13">
        <v>0.1653</v>
      </c>
      <c r="C9" s="13">
        <v>0.1653</v>
      </c>
      <c r="D9" s="13">
        <v>0.1653</v>
      </c>
      <c r="E9" s="13">
        <v>0.1653</v>
      </c>
      <c r="F9" s="13">
        <v>0.1653</v>
      </c>
      <c r="G9" s="13">
        <v>6.2399999999999997E-2</v>
      </c>
      <c r="H9" s="13">
        <v>0.18149999999999999</v>
      </c>
      <c r="I9" s="13">
        <v>0</v>
      </c>
      <c r="J9" s="4">
        <v>8000</v>
      </c>
      <c r="K9" s="22">
        <v>1.5</v>
      </c>
      <c r="L9" s="4">
        <v>4</v>
      </c>
      <c r="M9" s="4">
        <v>15</v>
      </c>
      <c r="N9" s="4" t="s">
        <v>8</v>
      </c>
    </row>
    <row r="10" spans="1:15" ht="20.100000000000001" customHeight="1" x14ac:dyDescent="0.25">
      <c r="A10" s="29" t="s">
        <v>28</v>
      </c>
      <c r="B10" s="15">
        <v>0.11650000000000001</v>
      </c>
      <c r="C10" s="15">
        <v>0.11650000000000001</v>
      </c>
      <c r="D10" s="15">
        <v>0.11650000000000001</v>
      </c>
      <c r="E10" s="15">
        <v>0.11650000000000001</v>
      </c>
      <c r="F10" s="15">
        <v>0.11650000000000001</v>
      </c>
      <c r="G10" s="15">
        <v>2.1499999999999998E-2</v>
      </c>
      <c r="H10" s="15">
        <v>0.12920000000000001</v>
      </c>
      <c r="I10" s="15">
        <v>0</v>
      </c>
      <c r="J10" s="8">
        <v>8000</v>
      </c>
      <c r="K10" s="18">
        <v>1.5</v>
      </c>
      <c r="L10" s="8">
        <v>4</v>
      </c>
      <c r="M10" s="8">
        <v>12</v>
      </c>
      <c r="N10" s="8" t="s">
        <v>8</v>
      </c>
    </row>
    <row r="11" spans="1:15" ht="20.100000000000001" customHeight="1" x14ac:dyDescent="0.25">
      <c r="A11" s="30" t="s">
        <v>29</v>
      </c>
      <c r="B11" s="13">
        <v>0.12470000000000001</v>
      </c>
      <c r="C11" s="13">
        <v>0.12470000000000001</v>
      </c>
      <c r="D11" s="13">
        <v>0.12470000000000001</v>
      </c>
      <c r="E11" s="13">
        <v>0.12470000000000001</v>
      </c>
      <c r="F11" s="13">
        <v>0.12470000000000001</v>
      </c>
      <c r="G11" s="13">
        <v>2.1499999999999998E-2</v>
      </c>
      <c r="H11" s="13">
        <v>0.12920000000000001</v>
      </c>
      <c r="I11" s="13">
        <v>0</v>
      </c>
      <c r="J11" s="4">
        <v>8000</v>
      </c>
      <c r="K11" s="22">
        <v>1.5</v>
      </c>
      <c r="L11" s="4">
        <v>4</v>
      </c>
      <c r="M11" s="4">
        <v>12</v>
      </c>
      <c r="N11" s="4" t="s">
        <v>8</v>
      </c>
    </row>
    <row r="12" spans="1:15" x14ac:dyDescent="0.25">
      <c r="A12" s="29" t="s">
        <v>30</v>
      </c>
      <c r="B12" s="15">
        <v>0.16259999999999999</v>
      </c>
      <c r="C12" s="15">
        <v>0.16259999999999999</v>
      </c>
      <c r="D12" s="15">
        <v>0.16259999999999999</v>
      </c>
      <c r="E12" s="15">
        <v>0.16259999999999999</v>
      </c>
      <c r="F12" s="15">
        <v>0.16259999999999999</v>
      </c>
      <c r="G12" s="8">
        <v>5.9900000000000002E-2</v>
      </c>
      <c r="H12" s="15">
        <v>0.18330000000000002</v>
      </c>
      <c r="I12" s="15">
        <v>0</v>
      </c>
      <c r="J12" s="48">
        <v>8000</v>
      </c>
      <c r="K12" s="49">
        <v>1.5</v>
      </c>
      <c r="L12" s="48">
        <v>4</v>
      </c>
      <c r="M12" s="48">
        <v>15</v>
      </c>
      <c r="N12" s="48" t="s">
        <v>8</v>
      </c>
    </row>
    <row r="13" spans="1:15" ht="18" x14ac:dyDescent="0.25">
      <c r="A13" s="31" t="s">
        <v>31</v>
      </c>
      <c r="B13" s="25"/>
      <c r="C13" s="25"/>
      <c r="D13" s="25"/>
      <c r="E13" s="25"/>
      <c r="F13" s="25"/>
      <c r="G13" s="11"/>
      <c r="H13" s="11"/>
      <c r="I13" s="11"/>
      <c r="J13" s="10"/>
      <c r="K13" s="24"/>
      <c r="L13" s="32"/>
      <c r="M13" s="33"/>
      <c r="N13" s="33"/>
    </row>
    <row r="14" spans="1:15" s="2" customFormat="1" ht="20.100000000000001" customHeight="1" x14ac:dyDescent="0.25">
      <c r="A14" s="30" t="s">
        <v>32</v>
      </c>
      <c r="B14" s="13">
        <v>55.946249999999999</v>
      </c>
      <c r="C14" s="13">
        <v>111.8925</v>
      </c>
      <c r="D14" s="13">
        <v>167.83875</v>
      </c>
      <c r="E14" s="13">
        <v>223.785</v>
      </c>
      <c r="F14" s="13">
        <v>223.785</v>
      </c>
      <c r="G14" s="13">
        <v>0</v>
      </c>
      <c r="H14" s="13">
        <v>0</v>
      </c>
      <c r="I14" s="13">
        <v>0</v>
      </c>
      <c r="J14" s="4">
        <v>4000</v>
      </c>
      <c r="K14" s="22">
        <v>3</v>
      </c>
      <c r="L14" s="4">
        <v>6</v>
      </c>
      <c r="M14" s="4">
        <v>15</v>
      </c>
      <c r="N14" s="4" t="s">
        <v>7</v>
      </c>
      <c r="O14"/>
    </row>
    <row r="15" spans="1:15" ht="20.100000000000001" customHeight="1" x14ac:dyDescent="0.25">
      <c r="A15" s="37" t="s">
        <v>33</v>
      </c>
      <c r="B15" s="16">
        <v>55.585500000000003</v>
      </c>
      <c r="C15" s="16">
        <v>111.17100000000001</v>
      </c>
      <c r="D15" s="16">
        <v>166.75649999999999</v>
      </c>
      <c r="E15" s="16">
        <v>222.34200000000001</v>
      </c>
      <c r="F15" s="16">
        <v>222.34200000000001</v>
      </c>
      <c r="G15" s="16">
        <v>0</v>
      </c>
      <c r="H15" s="16">
        <v>0</v>
      </c>
      <c r="I15" s="16">
        <v>0</v>
      </c>
      <c r="J15" s="38">
        <v>4000</v>
      </c>
      <c r="K15" s="39">
        <v>3</v>
      </c>
      <c r="L15" s="38">
        <v>6</v>
      </c>
      <c r="M15" s="38">
        <v>15</v>
      </c>
      <c r="N15" s="38" t="s">
        <v>7</v>
      </c>
    </row>
    <row r="16" spans="1:15" ht="20.100000000000001" customHeight="1" x14ac:dyDescent="0.25">
      <c r="A16" s="34" t="s">
        <v>34</v>
      </c>
      <c r="B16" s="17">
        <v>55.585500000000003</v>
      </c>
      <c r="C16" s="17">
        <v>111.17100000000001</v>
      </c>
      <c r="D16" s="17">
        <v>166.75649999999999</v>
      </c>
      <c r="E16" s="17">
        <v>222.34200000000001</v>
      </c>
      <c r="F16" s="17">
        <v>222.34200000000001</v>
      </c>
      <c r="G16" s="17">
        <v>0</v>
      </c>
      <c r="H16" s="17">
        <v>0</v>
      </c>
      <c r="I16" s="17">
        <v>0</v>
      </c>
      <c r="J16" s="35">
        <v>4000</v>
      </c>
      <c r="K16" s="36">
        <v>3</v>
      </c>
      <c r="L16" s="35">
        <v>6</v>
      </c>
      <c r="M16" s="35">
        <v>15</v>
      </c>
      <c r="N16" s="35" t="s">
        <v>7</v>
      </c>
    </row>
    <row r="17" spans="1:15" ht="20.100000000000001" customHeight="1" x14ac:dyDescent="0.25">
      <c r="A17" s="29" t="s">
        <v>35</v>
      </c>
      <c r="B17" s="15">
        <v>55.946249999999999</v>
      </c>
      <c r="C17" s="15">
        <v>111.8925</v>
      </c>
      <c r="D17" s="15">
        <v>167.83875</v>
      </c>
      <c r="E17" s="15">
        <v>223.785</v>
      </c>
      <c r="F17" s="15">
        <v>223.785</v>
      </c>
      <c r="G17" s="15">
        <v>0</v>
      </c>
      <c r="H17" s="15">
        <v>0</v>
      </c>
      <c r="I17" s="15">
        <v>0</v>
      </c>
      <c r="J17" s="8">
        <v>4000</v>
      </c>
      <c r="K17" s="18">
        <v>3</v>
      </c>
      <c r="L17" s="8">
        <v>6</v>
      </c>
      <c r="M17" s="8">
        <v>15</v>
      </c>
      <c r="N17" s="8" t="s">
        <v>7</v>
      </c>
    </row>
    <row r="18" spans="1:15" ht="20.100000000000001" customHeight="1" x14ac:dyDescent="0.25">
      <c r="A18" s="34" t="s">
        <v>36</v>
      </c>
      <c r="B18" s="17">
        <v>55.585500000000003</v>
      </c>
      <c r="C18" s="17">
        <v>111.17100000000001</v>
      </c>
      <c r="D18" s="17">
        <v>166.75649999999999</v>
      </c>
      <c r="E18" s="17">
        <v>222.34200000000001</v>
      </c>
      <c r="F18" s="17">
        <v>222.34200000000001</v>
      </c>
      <c r="G18" s="17">
        <v>0</v>
      </c>
      <c r="H18" s="17">
        <v>0</v>
      </c>
      <c r="I18" s="17">
        <v>0</v>
      </c>
      <c r="J18" s="35">
        <v>4000</v>
      </c>
      <c r="K18" s="36">
        <v>3</v>
      </c>
      <c r="L18" s="35">
        <v>6</v>
      </c>
      <c r="M18" s="35">
        <v>15</v>
      </c>
      <c r="N18" s="35" t="s">
        <v>7</v>
      </c>
    </row>
    <row r="19" spans="1:15" ht="20.100000000000001" customHeight="1" x14ac:dyDescent="0.25">
      <c r="A19" s="37" t="s">
        <v>37</v>
      </c>
      <c r="B19" s="16">
        <v>55.585500000000003</v>
      </c>
      <c r="C19" s="16">
        <v>111.17100000000001</v>
      </c>
      <c r="D19" s="16">
        <v>166.75649999999999</v>
      </c>
      <c r="E19" s="16">
        <v>222.34200000000001</v>
      </c>
      <c r="F19" s="16">
        <v>222.34200000000001</v>
      </c>
      <c r="G19" s="16">
        <v>0</v>
      </c>
      <c r="H19" s="16">
        <v>0</v>
      </c>
      <c r="I19" s="16">
        <v>0</v>
      </c>
      <c r="J19" s="38">
        <v>4000</v>
      </c>
      <c r="K19" s="39">
        <v>3</v>
      </c>
      <c r="L19" s="38">
        <v>6</v>
      </c>
      <c r="M19" s="38">
        <v>15</v>
      </c>
      <c r="N19" s="38" t="s">
        <v>7</v>
      </c>
    </row>
    <row r="20" spans="1:15" ht="20.100000000000001" customHeight="1" x14ac:dyDescent="0.25">
      <c r="A20" s="31" t="s">
        <v>38</v>
      </c>
      <c r="B20" s="25"/>
      <c r="C20" s="25"/>
      <c r="D20" s="25"/>
      <c r="E20" s="25"/>
      <c r="F20" s="25"/>
      <c r="G20" s="11"/>
      <c r="H20" s="11"/>
      <c r="I20" s="11"/>
      <c r="J20" s="10"/>
      <c r="K20" s="24"/>
      <c r="L20" s="32"/>
      <c r="M20" s="33"/>
      <c r="N20" s="33"/>
    </row>
    <row r="21" spans="1:15" ht="20.100000000000001" customHeight="1" x14ac:dyDescent="0.25">
      <c r="A21" s="29" t="s">
        <v>39</v>
      </c>
      <c r="B21" s="15">
        <v>55.946249999999999</v>
      </c>
      <c r="C21" s="15">
        <v>111.8925</v>
      </c>
      <c r="D21" s="15">
        <v>167.83875</v>
      </c>
      <c r="E21" s="15">
        <v>223.65610000000001</v>
      </c>
      <c r="F21" s="15">
        <v>223.65610000000001</v>
      </c>
      <c r="G21" s="15">
        <v>0</v>
      </c>
      <c r="H21" s="15">
        <v>0</v>
      </c>
      <c r="I21" s="15">
        <v>0</v>
      </c>
      <c r="J21" s="8">
        <v>8000</v>
      </c>
      <c r="K21" s="18">
        <v>3</v>
      </c>
      <c r="L21" s="8">
        <v>6</v>
      </c>
      <c r="M21" s="8">
        <v>15</v>
      </c>
      <c r="N21" s="8" t="s">
        <v>7</v>
      </c>
    </row>
    <row r="22" spans="1:15" ht="20.100000000000001" customHeight="1" x14ac:dyDescent="0.25">
      <c r="A22" s="34" t="s">
        <v>40</v>
      </c>
      <c r="B22" s="17">
        <v>55.585500000000003</v>
      </c>
      <c r="C22" s="17">
        <v>111.17100000000001</v>
      </c>
      <c r="D22" s="17">
        <v>166.75649999999999</v>
      </c>
      <c r="E22" s="17">
        <v>222.34200000000001</v>
      </c>
      <c r="F22" s="17">
        <v>222.34200000000001</v>
      </c>
      <c r="G22" s="17">
        <v>0</v>
      </c>
      <c r="H22" s="17">
        <v>0</v>
      </c>
      <c r="I22" s="17">
        <v>0</v>
      </c>
      <c r="J22" s="35">
        <v>8000</v>
      </c>
      <c r="K22" s="36">
        <v>3</v>
      </c>
      <c r="L22" s="35">
        <v>6</v>
      </c>
      <c r="M22" s="35">
        <v>15</v>
      </c>
      <c r="N22" s="35" t="s">
        <v>7</v>
      </c>
    </row>
    <row r="23" spans="1:15" ht="20.100000000000001" customHeight="1" x14ac:dyDescent="0.25">
      <c r="A23" s="29" t="s">
        <v>41</v>
      </c>
      <c r="B23" s="15">
        <v>68.011875000000003</v>
      </c>
      <c r="C23" s="15">
        <v>136.02375000000001</v>
      </c>
      <c r="D23" s="15">
        <v>166.2166</v>
      </c>
      <c r="E23" s="15">
        <v>166.2166</v>
      </c>
      <c r="F23" s="15">
        <v>166.2166</v>
      </c>
      <c r="G23" s="15">
        <v>0</v>
      </c>
      <c r="H23" s="15">
        <v>0</v>
      </c>
      <c r="I23" s="15">
        <v>0</v>
      </c>
      <c r="J23" s="8">
        <v>8000</v>
      </c>
      <c r="K23" s="18">
        <v>3</v>
      </c>
      <c r="L23" s="8">
        <v>6</v>
      </c>
      <c r="M23" s="8">
        <v>15</v>
      </c>
      <c r="N23" s="8" t="s">
        <v>7</v>
      </c>
    </row>
    <row r="24" spans="1:15" ht="20.100000000000001" customHeight="1" x14ac:dyDescent="0.25">
      <c r="A24" s="34" t="s">
        <v>42</v>
      </c>
      <c r="B24" s="17">
        <v>67.651124999999993</v>
      </c>
      <c r="C24" s="17">
        <v>135.30224999999999</v>
      </c>
      <c r="D24" s="17">
        <v>202.95337499999999</v>
      </c>
      <c r="E24" s="17">
        <v>212.0737</v>
      </c>
      <c r="F24" s="17">
        <v>212.0737</v>
      </c>
      <c r="G24" s="17">
        <v>0</v>
      </c>
      <c r="H24" s="17">
        <v>0</v>
      </c>
      <c r="I24" s="17">
        <v>0</v>
      </c>
      <c r="J24" s="35">
        <v>8000</v>
      </c>
      <c r="K24" s="36">
        <v>3</v>
      </c>
      <c r="L24" s="35">
        <v>6</v>
      </c>
      <c r="M24" s="35">
        <v>15</v>
      </c>
      <c r="N24" s="35" t="s">
        <v>7</v>
      </c>
    </row>
    <row r="25" spans="1:15" ht="20.100000000000001" customHeight="1" x14ac:dyDescent="0.25">
      <c r="A25" s="29" t="s">
        <v>43</v>
      </c>
      <c r="B25" s="15">
        <v>68.467500000000001</v>
      </c>
      <c r="C25" s="15">
        <v>136.935</v>
      </c>
      <c r="D25" s="15">
        <v>139.708</v>
      </c>
      <c r="E25" s="15">
        <v>139.708</v>
      </c>
      <c r="F25" s="15">
        <v>139.708</v>
      </c>
      <c r="G25" s="15">
        <v>0</v>
      </c>
      <c r="H25" s="15">
        <v>0</v>
      </c>
      <c r="I25" s="15">
        <v>0</v>
      </c>
      <c r="J25" s="8">
        <v>8000</v>
      </c>
      <c r="K25" s="18">
        <v>3</v>
      </c>
      <c r="L25" s="8">
        <v>6</v>
      </c>
      <c r="M25" s="8">
        <v>15</v>
      </c>
      <c r="N25" s="8" t="s">
        <v>7</v>
      </c>
    </row>
    <row r="26" spans="1:15" ht="20.100000000000001" customHeight="1" x14ac:dyDescent="0.25">
      <c r="A26" s="34" t="s">
        <v>44</v>
      </c>
      <c r="B26" s="17">
        <v>68.106750000000005</v>
      </c>
      <c r="C26" s="17">
        <v>136.21350000000001</v>
      </c>
      <c r="D26" s="17">
        <v>190.70060000000001</v>
      </c>
      <c r="E26" s="17">
        <v>190.70060000000001</v>
      </c>
      <c r="F26" s="17">
        <v>190.70060000000001</v>
      </c>
      <c r="G26" s="17">
        <v>0</v>
      </c>
      <c r="H26" s="17">
        <v>0</v>
      </c>
      <c r="I26" s="17">
        <v>0</v>
      </c>
      <c r="J26" s="35">
        <v>8000</v>
      </c>
      <c r="K26" s="36">
        <v>3</v>
      </c>
      <c r="L26" s="35">
        <v>6</v>
      </c>
      <c r="M26" s="35">
        <v>15</v>
      </c>
      <c r="N26" s="35" t="s">
        <v>7</v>
      </c>
      <c r="O26" s="34"/>
    </row>
    <row r="27" spans="1:15" ht="20.100000000000001" customHeight="1" x14ac:dyDescent="0.25">
      <c r="A27" s="31" t="s">
        <v>45</v>
      </c>
      <c r="B27" s="25"/>
      <c r="C27" s="25"/>
      <c r="D27" s="25"/>
      <c r="E27" s="25"/>
      <c r="F27" s="25"/>
      <c r="G27" s="11"/>
      <c r="H27" s="11"/>
      <c r="I27" s="11"/>
      <c r="J27" s="10"/>
      <c r="K27" s="24"/>
      <c r="L27" s="32"/>
      <c r="M27" s="33"/>
      <c r="N27" s="33"/>
    </row>
    <row r="28" spans="1:15" ht="20.100000000000001" customHeight="1" x14ac:dyDescent="0.25">
      <c r="A28" s="29" t="s">
        <v>46</v>
      </c>
      <c r="B28" s="15">
        <v>55.946249999999999</v>
      </c>
      <c r="C28" s="15">
        <v>111.8925</v>
      </c>
      <c r="D28" s="15">
        <v>167.83875</v>
      </c>
      <c r="E28" s="15">
        <v>223.785</v>
      </c>
      <c r="F28" s="15">
        <v>223.785</v>
      </c>
      <c r="G28" s="15">
        <v>0</v>
      </c>
      <c r="H28" s="15">
        <v>0</v>
      </c>
      <c r="I28" s="15">
        <v>0</v>
      </c>
      <c r="J28" s="8">
        <v>4000</v>
      </c>
      <c r="K28" s="18">
        <v>3</v>
      </c>
      <c r="L28" s="8">
        <v>6</v>
      </c>
      <c r="M28" s="8">
        <v>15</v>
      </c>
      <c r="N28" s="8" t="s">
        <v>7</v>
      </c>
    </row>
    <row r="29" spans="1:15" ht="20.100000000000001" customHeight="1" x14ac:dyDescent="0.25">
      <c r="A29" s="34" t="s">
        <v>47</v>
      </c>
      <c r="B29" s="17">
        <v>55.585500000000003</v>
      </c>
      <c r="C29" s="17">
        <v>111.17100000000001</v>
      </c>
      <c r="D29" s="17">
        <v>166.75649999999999</v>
      </c>
      <c r="E29" s="17">
        <v>222.34200000000001</v>
      </c>
      <c r="F29" s="17">
        <v>222.34200000000001</v>
      </c>
      <c r="G29" s="17">
        <v>0</v>
      </c>
      <c r="H29" s="17">
        <v>0</v>
      </c>
      <c r="I29" s="17">
        <v>0</v>
      </c>
      <c r="J29" s="35">
        <v>4000</v>
      </c>
      <c r="K29" s="36">
        <v>3</v>
      </c>
      <c r="L29" s="35">
        <v>6</v>
      </c>
      <c r="M29" s="35">
        <v>15</v>
      </c>
      <c r="N29" s="35" t="s">
        <v>7</v>
      </c>
    </row>
    <row r="30" spans="1:15" ht="20.100000000000001" customHeight="1" x14ac:dyDescent="0.25">
      <c r="A30" s="37" t="s">
        <v>48</v>
      </c>
      <c r="B30" s="16">
        <v>55.585500000000003</v>
      </c>
      <c r="C30" s="16">
        <v>111.17100000000001</v>
      </c>
      <c r="D30" s="16">
        <v>166.75649999999999</v>
      </c>
      <c r="E30" s="16">
        <v>222.34200000000001</v>
      </c>
      <c r="F30" s="16">
        <v>222.34200000000001</v>
      </c>
      <c r="G30" s="16">
        <v>0</v>
      </c>
      <c r="H30" s="16">
        <v>0</v>
      </c>
      <c r="I30" s="16">
        <v>0</v>
      </c>
      <c r="J30" s="38">
        <v>4000</v>
      </c>
      <c r="K30" s="39">
        <v>3</v>
      </c>
      <c r="L30" s="38">
        <v>6</v>
      </c>
      <c r="M30" s="38">
        <v>15</v>
      </c>
      <c r="N30" s="38" t="s">
        <v>7</v>
      </c>
    </row>
    <row r="31" spans="1:15" ht="20.100000000000001" customHeight="1" x14ac:dyDescent="0.25">
      <c r="A31" s="31" t="s">
        <v>49</v>
      </c>
      <c r="B31" s="25"/>
      <c r="C31" s="25"/>
      <c r="D31" s="25"/>
      <c r="E31" s="25"/>
      <c r="F31" s="25"/>
      <c r="G31" s="11"/>
      <c r="H31" s="1"/>
      <c r="I31" s="11"/>
      <c r="J31" s="10"/>
      <c r="K31" s="24"/>
      <c r="L31" s="32"/>
      <c r="M31" s="33"/>
      <c r="N31" s="33"/>
    </row>
    <row r="32" spans="1:15" ht="20.100000000000001" customHeight="1" x14ac:dyDescent="0.25">
      <c r="A32" s="29" t="str">
        <f>'[1]CO2 vermindering (art.92)'!B65</f>
        <v>CCS - Nieuwe post-combustion CO2-afvang, bestaande afvalverbrandingsinstallatie, gasvormig transport</v>
      </c>
      <c r="B32" s="15">
        <f>'[1]CO2 vermindering (art.92)'!D65</f>
        <v>55.946249999999999</v>
      </c>
      <c r="C32" s="15">
        <f>'[1]CO2 vermindering (art.92)'!E65</f>
        <v>111.8925</v>
      </c>
      <c r="D32" s="15">
        <f>'[1]CO2 vermindering (art.92)'!F65</f>
        <v>167.83875</v>
      </c>
      <c r="E32" s="15">
        <f>'[1]CO2 vermindering (art.92)'!G65</f>
        <v>223.65610000000001</v>
      </c>
      <c r="F32" s="15">
        <f>'[1]CO2 vermindering (art.92)'!H65</f>
        <v>223.65610000000001</v>
      </c>
      <c r="G32" s="15">
        <f>'[1]CO2 vermindering (art.92)'!O65</f>
        <v>0</v>
      </c>
      <c r="H32" s="15">
        <f>'[1]CO2 vermindering (art.92)'!P65</f>
        <v>0</v>
      </c>
      <c r="I32" s="15">
        <f>'[1]CO2 vermindering (art.92)'!Q65</f>
        <v>0</v>
      </c>
      <c r="J32" s="8">
        <f>'[1]CO2 vermindering (art.92)'!N65</f>
        <v>8000</v>
      </c>
      <c r="K32" s="18">
        <f>'[1]CO2 vermindering (art.92)'!S65/12</f>
        <v>3</v>
      </c>
      <c r="L32" s="8">
        <f>'[1]CO2 vermindering (art.92)'!T65</f>
        <v>6</v>
      </c>
      <c r="M32" s="8">
        <f>'[1]CO2 vermindering (art.92)'!U65</f>
        <v>15</v>
      </c>
      <c r="N32" s="8" t="str">
        <f>'[1]CO2 vermindering (art.92)'!V65</f>
        <v>-</v>
      </c>
    </row>
    <row r="33" spans="1:14" ht="20.100000000000001" customHeight="1" x14ac:dyDescent="0.25">
      <c r="A33" s="34" t="str">
        <f>'[1]CO2 vermindering (art.92)'!B66</f>
        <v>CCS - Nieuwe post-combustion CO2-afvang, bestaande afvalverbrandingsinstallatie, vloeibaar transport, nieuwe vervloeiingsinstallatie</v>
      </c>
      <c r="B33" s="17">
        <f>'[1]CO2 vermindering (art.92)'!D66</f>
        <v>55.585500000000003</v>
      </c>
      <c r="C33" s="17">
        <f>'[1]CO2 vermindering (art.92)'!E66</f>
        <v>111.17100000000001</v>
      </c>
      <c r="D33" s="17">
        <f>'[1]CO2 vermindering (art.92)'!F66</f>
        <v>166.75649999999999</v>
      </c>
      <c r="E33" s="17">
        <f>'[1]CO2 vermindering (art.92)'!G66</f>
        <v>222.34200000000001</v>
      </c>
      <c r="F33" s="17">
        <f>'[1]CO2 vermindering (art.92)'!H66</f>
        <v>222.34200000000001</v>
      </c>
      <c r="G33" s="17">
        <f>'[1]CO2 vermindering (art.92)'!O66</f>
        <v>0</v>
      </c>
      <c r="H33" s="17">
        <f>'[1]CO2 vermindering (art.92)'!P66</f>
        <v>0</v>
      </c>
      <c r="I33" s="17">
        <f>'[1]CO2 vermindering (art.92)'!Q66</f>
        <v>0</v>
      </c>
      <c r="J33" s="35">
        <f>'[1]CO2 vermindering (art.92)'!N66</f>
        <v>8000</v>
      </c>
      <c r="K33" s="36">
        <f>'[1]CO2 vermindering (art.92)'!S66/12</f>
        <v>3</v>
      </c>
      <c r="L33" s="35">
        <f>'[1]CO2 vermindering (art.92)'!T66</f>
        <v>6</v>
      </c>
      <c r="M33" s="35">
        <f>'[1]CO2 vermindering (art.92)'!U66</f>
        <v>15</v>
      </c>
      <c r="N33" s="35" t="str">
        <f>'[1]CO2 vermindering (art.92)'!V66</f>
        <v>-</v>
      </c>
    </row>
    <row r="34" spans="1:14" ht="18" x14ac:dyDescent="0.25">
      <c r="A34" s="31" t="s">
        <v>50</v>
      </c>
      <c r="B34" s="25"/>
      <c r="C34" s="25"/>
      <c r="D34" s="25"/>
      <c r="E34" s="25"/>
      <c r="F34" s="25"/>
      <c r="G34" s="11"/>
      <c r="H34" s="1"/>
      <c r="I34" s="11"/>
      <c r="J34" s="10"/>
      <c r="K34" s="24"/>
      <c r="L34" s="32"/>
      <c r="M34" s="33"/>
      <c r="N34" s="33"/>
    </row>
    <row r="35" spans="1:14" ht="20.100000000000001" customHeight="1" x14ac:dyDescent="0.25">
      <c r="A35" s="29" t="s">
        <v>51</v>
      </c>
      <c r="B35" s="15">
        <v>181.87164999999999</v>
      </c>
      <c r="C35" s="15">
        <v>237.81790000000001</v>
      </c>
      <c r="D35" s="15">
        <v>260.83089999999999</v>
      </c>
      <c r="E35" s="15">
        <v>260.83089999999999</v>
      </c>
      <c r="F35" s="15">
        <v>260.83089999999999</v>
      </c>
      <c r="G35" s="15">
        <v>83.950299999999999</v>
      </c>
      <c r="H35" s="15">
        <v>0</v>
      </c>
      <c r="I35" s="15">
        <v>83.950299999999999</v>
      </c>
      <c r="J35" s="8">
        <v>4000</v>
      </c>
      <c r="K35" s="18">
        <v>3</v>
      </c>
      <c r="L35" s="8">
        <v>6</v>
      </c>
      <c r="M35" s="8">
        <v>15</v>
      </c>
      <c r="N35" s="8" t="s">
        <v>7</v>
      </c>
    </row>
    <row r="36" spans="1:14" ht="20.100000000000001" customHeight="1" x14ac:dyDescent="0.25">
      <c r="A36" s="34" t="s">
        <v>52</v>
      </c>
      <c r="B36" s="17">
        <v>181.51089999999999</v>
      </c>
      <c r="C36" s="17">
        <v>237.09640000000002</v>
      </c>
      <c r="D36" s="17">
        <v>292.68189999999998</v>
      </c>
      <c r="E36" s="17">
        <v>348.26740000000001</v>
      </c>
      <c r="F36" s="17">
        <v>348.26740000000001</v>
      </c>
      <c r="G36" s="17">
        <v>83.950299999999999</v>
      </c>
      <c r="H36" s="17">
        <v>0</v>
      </c>
      <c r="I36" s="17">
        <v>83.950299999999999</v>
      </c>
      <c r="J36" s="35">
        <v>4000</v>
      </c>
      <c r="K36" s="36">
        <v>3</v>
      </c>
      <c r="L36" s="35">
        <v>6</v>
      </c>
      <c r="M36" s="35">
        <v>15</v>
      </c>
      <c r="N36" s="35" t="s">
        <v>7</v>
      </c>
    </row>
    <row r="37" spans="1:14" ht="20.100000000000001" customHeight="1" x14ac:dyDescent="0.25">
      <c r="A37" s="37" t="s">
        <v>53</v>
      </c>
      <c r="B37" s="16">
        <v>181.51089999999999</v>
      </c>
      <c r="C37" s="16">
        <v>237.09640000000002</v>
      </c>
      <c r="D37" s="16">
        <v>292.68189999999998</v>
      </c>
      <c r="E37" s="16">
        <v>302.81369999999998</v>
      </c>
      <c r="F37" s="16">
        <v>302.81369999999998</v>
      </c>
      <c r="G37" s="16">
        <v>83.950299999999999</v>
      </c>
      <c r="H37" s="16">
        <v>0</v>
      </c>
      <c r="I37" s="16">
        <v>83.950299999999999</v>
      </c>
      <c r="J37" s="38">
        <v>4000</v>
      </c>
      <c r="K37" s="39">
        <v>3</v>
      </c>
      <c r="L37" s="38">
        <v>6</v>
      </c>
      <c r="M37" s="38">
        <v>15</v>
      </c>
      <c r="N37" s="38" t="s">
        <v>7</v>
      </c>
    </row>
    <row r="38" spans="1:14" ht="18" x14ac:dyDescent="0.25">
      <c r="A38" s="31" t="s">
        <v>54</v>
      </c>
      <c r="B38" s="25"/>
      <c r="C38" s="25"/>
      <c r="D38" s="25"/>
      <c r="E38" s="25"/>
      <c r="F38" s="25"/>
      <c r="G38" s="11"/>
      <c r="H38" s="1"/>
      <c r="I38" s="11"/>
      <c r="J38" s="10"/>
      <c r="K38" s="24"/>
      <c r="L38" s="32"/>
      <c r="M38" s="33"/>
      <c r="N38" s="33"/>
    </row>
    <row r="39" spans="1:14" ht="20.100000000000001" customHeight="1" x14ac:dyDescent="0.25">
      <c r="A39" s="30" t="s">
        <v>55</v>
      </c>
      <c r="B39" s="13">
        <v>134.01820000000001</v>
      </c>
      <c r="C39" s="13">
        <v>134.01820000000001</v>
      </c>
      <c r="D39" s="13">
        <v>134.01820000000001</v>
      </c>
      <c r="E39" s="13">
        <v>134.01820000000001</v>
      </c>
      <c r="F39" s="13">
        <v>134.01820000000001</v>
      </c>
      <c r="G39" s="13">
        <v>83.950299999999999</v>
      </c>
      <c r="H39" s="13">
        <v>0</v>
      </c>
      <c r="I39" s="13">
        <v>83.950299999999999</v>
      </c>
      <c r="J39" s="4">
        <v>8000</v>
      </c>
      <c r="K39" s="22">
        <v>3</v>
      </c>
      <c r="L39" s="4">
        <v>6</v>
      </c>
      <c r="M39" s="4">
        <v>15</v>
      </c>
      <c r="N39" s="4" t="s">
        <v>7</v>
      </c>
    </row>
    <row r="40" spans="1:14" ht="20.100000000000001" customHeight="1" x14ac:dyDescent="0.25">
      <c r="A40" s="37" t="s">
        <v>56</v>
      </c>
      <c r="B40" s="16">
        <v>184.2055</v>
      </c>
      <c r="C40" s="16">
        <v>184.2055</v>
      </c>
      <c r="D40" s="16">
        <v>184.2055</v>
      </c>
      <c r="E40" s="16">
        <v>184.2055</v>
      </c>
      <c r="F40" s="16">
        <v>184.2055</v>
      </c>
      <c r="G40" s="16">
        <v>83.950299999999999</v>
      </c>
      <c r="H40" s="16">
        <v>0</v>
      </c>
      <c r="I40" s="16">
        <v>83.950299999999999</v>
      </c>
      <c r="J40" s="38">
        <v>8000</v>
      </c>
      <c r="K40" s="39">
        <v>3</v>
      </c>
      <c r="L40" s="38">
        <v>6</v>
      </c>
      <c r="M40" s="38">
        <v>15</v>
      </c>
      <c r="N40" s="38" t="s">
        <v>7</v>
      </c>
    </row>
    <row r="41" spans="1:14" ht="20.100000000000001" customHeight="1" x14ac:dyDescent="0.25">
      <c r="A41" s="30" t="s">
        <v>57</v>
      </c>
      <c r="B41" s="13">
        <v>166.2166</v>
      </c>
      <c r="C41" s="13">
        <v>166.2166</v>
      </c>
      <c r="D41" s="13">
        <v>166.2166</v>
      </c>
      <c r="E41" s="13">
        <v>166.2166</v>
      </c>
      <c r="F41" s="13">
        <v>166.2166</v>
      </c>
      <c r="G41" s="13">
        <v>83.950299999999999</v>
      </c>
      <c r="H41" s="13">
        <v>0</v>
      </c>
      <c r="I41" s="13">
        <v>83.950299999999999</v>
      </c>
      <c r="J41" s="4">
        <v>8000</v>
      </c>
      <c r="K41" s="22">
        <v>3</v>
      </c>
      <c r="L41" s="4">
        <v>6</v>
      </c>
      <c r="M41" s="4">
        <v>15</v>
      </c>
      <c r="N41" s="4" t="s">
        <v>7</v>
      </c>
    </row>
    <row r="42" spans="1:14" ht="20.100000000000001" customHeight="1" x14ac:dyDescent="0.25">
      <c r="A42" s="37" t="s">
        <v>58</v>
      </c>
      <c r="B42" s="16">
        <v>193.576525</v>
      </c>
      <c r="C42" s="16">
        <v>212.0737</v>
      </c>
      <c r="D42" s="16">
        <v>212.0737</v>
      </c>
      <c r="E42" s="16">
        <v>212.0737</v>
      </c>
      <c r="F42" s="16">
        <v>212.0737</v>
      </c>
      <c r="G42" s="16">
        <v>83.950299999999999</v>
      </c>
      <c r="H42" s="16">
        <v>0</v>
      </c>
      <c r="I42" s="16">
        <v>83.950299999999999</v>
      </c>
      <c r="J42" s="38">
        <v>8000</v>
      </c>
      <c r="K42" s="39">
        <v>3</v>
      </c>
      <c r="L42" s="38">
        <v>6</v>
      </c>
      <c r="M42" s="38">
        <v>15</v>
      </c>
      <c r="N42" s="38" t="s">
        <v>7</v>
      </c>
    </row>
    <row r="43" spans="1:14" ht="20.100000000000001" customHeight="1" x14ac:dyDescent="0.25">
      <c r="A43" s="30" t="s">
        <v>59</v>
      </c>
      <c r="B43" s="13">
        <v>139.708</v>
      </c>
      <c r="C43" s="13">
        <v>139.708</v>
      </c>
      <c r="D43" s="13">
        <v>139.708</v>
      </c>
      <c r="E43" s="13">
        <v>139.708</v>
      </c>
      <c r="F43" s="13">
        <v>139.708</v>
      </c>
      <c r="G43" s="13">
        <v>83.950299999999999</v>
      </c>
      <c r="H43" s="13">
        <v>0</v>
      </c>
      <c r="I43" s="13">
        <v>83.950299999999999</v>
      </c>
      <c r="J43" s="4">
        <v>8000</v>
      </c>
      <c r="K43" s="22">
        <v>3</v>
      </c>
      <c r="L43" s="4">
        <v>6</v>
      </c>
      <c r="M43" s="4">
        <v>15</v>
      </c>
      <c r="N43" s="4" t="s">
        <v>7</v>
      </c>
    </row>
    <row r="44" spans="1:14" ht="20.100000000000001" customHeight="1" x14ac:dyDescent="0.25">
      <c r="A44" s="37" t="s">
        <v>60</v>
      </c>
      <c r="B44" s="16">
        <v>190.70060000000001</v>
      </c>
      <c r="C44" s="16">
        <v>190.70060000000001</v>
      </c>
      <c r="D44" s="16">
        <v>190.70060000000001</v>
      </c>
      <c r="E44" s="16">
        <v>190.70060000000001</v>
      </c>
      <c r="F44" s="16">
        <v>190.70060000000001</v>
      </c>
      <c r="G44" s="16">
        <v>83.950299999999999</v>
      </c>
      <c r="H44" s="16">
        <v>0</v>
      </c>
      <c r="I44" s="16">
        <v>83.950299999999999</v>
      </c>
      <c r="J44" s="38">
        <v>8000</v>
      </c>
      <c r="K44" s="39">
        <v>3</v>
      </c>
      <c r="L44" s="38">
        <v>6</v>
      </c>
      <c r="M44" s="38">
        <v>15</v>
      </c>
      <c r="N44" s="38" t="s">
        <v>7</v>
      </c>
    </row>
    <row r="45" spans="1:14" ht="20.100000000000001" customHeight="1" x14ac:dyDescent="0.25">
      <c r="A45" s="30" t="s">
        <v>61</v>
      </c>
      <c r="B45" s="13">
        <v>192.96227499999998</v>
      </c>
      <c r="C45" s="13">
        <v>206.8338</v>
      </c>
      <c r="D45" s="13">
        <v>206.8338</v>
      </c>
      <c r="E45" s="13">
        <v>206.8338</v>
      </c>
      <c r="F45" s="13">
        <v>206.8338</v>
      </c>
      <c r="G45" s="13">
        <v>83.950299999999999</v>
      </c>
      <c r="H45" s="13">
        <v>0</v>
      </c>
      <c r="I45" s="13">
        <v>83.950299999999999</v>
      </c>
      <c r="J45" s="4">
        <v>8000</v>
      </c>
      <c r="K45" s="22">
        <v>3</v>
      </c>
      <c r="L45" s="4">
        <v>6</v>
      </c>
      <c r="M45" s="4">
        <v>15</v>
      </c>
      <c r="N45" s="4" t="s">
        <v>7</v>
      </c>
    </row>
    <row r="46" spans="1:14" ht="20.100000000000001" customHeight="1" x14ac:dyDescent="0.25">
      <c r="A46" s="37" t="s">
        <v>62</v>
      </c>
      <c r="B46" s="16">
        <v>192.60152499999998</v>
      </c>
      <c r="C46" s="16">
        <v>250.70189999999999</v>
      </c>
      <c r="D46" s="16">
        <v>250.70189999999999</v>
      </c>
      <c r="E46" s="16">
        <v>250.70189999999999</v>
      </c>
      <c r="F46" s="16">
        <v>250.70189999999999</v>
      </c>
      <c r="G46" s="16">
        <v>83.950299999999999</v>
      </c>
      <c r="H46" s="16">
        <v>0</v>
      </c>
      <c r="I46" s="16">
        <v>83.950299999999999</v>
      </c>
      <c r="J46" s="38">
        <v>8000</v>
      </c>
      <c r="K46" s="39">
        <v>3</v>
      </c>
      <c r="L46" s="38">
        <v>6</v>
      </c>
      <c r="M46" s="38">
        <v>15</v>
      </c>
      <c r="N46" s="38" t="s">
        <v>7</v>
      </c>
    </row>
    <row r="47" spans="1:14" ht="20.100000000000001" customHeight="1" x14ac:dyDescent="0.25">
      <c r="A47" s="30" t="s">
        <v>63</v>
      </c>
      <c r="B47" s="13">
        <v>187.91289999999998</v>
      </c>
      <c r="C47" s="13">
        <v>207.92320000000001</v>
      </c>
      <c r="D47" s="13">
        <v>207.92320000000001</v>
      </c>
      <c r="E47" s="13">
        <v>207.92320000000001</v>
      </c>
      <c r="F47" s="13">
        <v>207.92320000000001</v>
      </c>
      <c r="G47" s="13">
        <v>83.950299999999999</v>
      </c>
      <c r="H47" s="13">
        <v>0</v>
      </c>
      <c r="I47" s="13">
        <v>83.950299999999999</v>
      </c>
      <c r="J47" s="4">
        <v>8000</v>
      </c>
      <c r="K47" s="22">
        <v>3</v>
      </c>
      <c r="L47" s="4">
        <v>6</v>
      </c>
      <c r="M47" s="4">
        <v>15</v>
      </c>
      <c r="N47" s="4" t="s">
        <v>7</v>
      </c>
    </row>
    <row r="48" spans="1:14" ht="20.100000000000001" customHeight="1" x14ac:dyDescent="0.25">
      <c r="A48" s="37" t="s">
        <v>64</v>
      </c>
      <c r="B48" s="16">
        <v>187.55215000000001</v>
      </c>
      <c r="C48" s="16">
        <v>249.1789</v>
      </c>
      <c r="D48" s="16">
        <v>255.5942</v>
      </c>
      <c r="E48" s="16">
        <v>255.5942</v>
      </c>
      <c r="F48" s="16">
        <v>255.5942</v>
      </c>
      <c r="G48" s="16">
        <v>83.950299999999999</v>
      </c>
      <c r="H48" s="16">
        <v>0</v>
      </c>
      <c r="I48" s="16">
        <v>83.950299999999999</v>
      </c>
      <c r="J48" s="38">
        <v>8000</v>
      </c>
      <c r="K48" s="39">
        <v>3</v>
      </c>
      <c r="L48" s="38">
        <v>6</v>
      </c>
      <c r="M48" s="38">
        <v>15</v>
      </c>
      <c r="N48" s="38" t="s">
        <v>7</v>
      </c>
    </row>
    <row r="49" spans="1:15" ht="20.100000000000001" customHeight="1" x14ac:dyDescent="0.25">
      <c r="A49" s="30" t="s">
        <v>65</v>
      </c>
      <c r="B49" s="13">
        <v>187.166</v>
      </c>
      <c r="C49" s="13">
        <v>187.166</v>
      </c>
      <c r="D49" s="13">
        <v>187.166</v>
      </c>
      <c r="E49" s="13">
        <v>187.166</v>
      </c>
      <c r="F49" s="13">
        <v>187.166</v>
      </c>
      <c r="G49" s="13">
        <v>83.950299999999999</v>
      </c>
      <c r="H49" s="13">
        <v>0</v>
      </c>
      <c r="I49" s="13">
        <v>83.950299999999999</v>
      </c>
      <c r="J49" s="4">
        <v>8000</v>
      </c>
      <c r="K49" s="22">
        <v>3</v>
      </c>
      <c r="L49" s="4">
        <v>6</v>
      </c>
      <c r="M49" s="4">
        <v>15</v>
      </c>
      <c r="N49" s="4" t="s">
        <v>7</v>
      </c>
    </row>
    <row r="50" spans="1:15" ht="20.100000000000001" customHeight="1" x14ac:dyDescent="0.25">
      <c r="A50" s="37" t="s">
        <v>66</v>
      </c>
      <c r="B50" s="16">
        <v>188.73340000000002</v>
      </c>
      <c r="C50" s="16">
        <v>230.59139999999999</v>
      </c>
      <c r="D50" s="16">
        <v>230.59139999999999</v>
      </c>
      <c r="E50" s="16">
        <v>230.59139999999999</v>
      </c>
      <c r="F50" s="16">
        <v>230.59139999999999</v>
      </c>
      <c r="G50" s="16">
        <v>83.950299999999999</v>
      </c>
      <c r="H50" s="16">
        <v>0</v>
      </c>
      <c r="I50" s="16">
        <v>83.950299999999999</v>
      </c>
      <c r="J50" s="38">
        <v>8000</v>
      </c>
      <c r="K50" s="39">
        <v>3</v>
      </c>
      <c r="L50" s="38">
        <v>6</v>
      </c>
      <c r="M50" s="38">
        <v>15</v>
      </c>
      <c r="N50" s="38" t="s">
        <v>7</v>
      </c>
    </row>
    <row r="51" spans="1:15" ht="20.100000000000001" customHeight="1" x14ac:dyDescent="0.25">
      <c r="A51" s="31" t="s">
        <v>67</v>
      </c>
      <c r="B51" s="25"/>
      <c r="C51" s="25"/>
      <c r="D51" s="25"/>
      <c r="E51" s="25"/>
      <c r="F51" s="25"/>
      <c r="G51" s="25"/>
      <c r="H51" s="25"/>
      <c r="I51" s="25"/>
      <c r="J51" s="40"/>
      <c r="K51" s="41"/>
      <c r="L51" s="40"/>
      <c r="M51" s="40"/>
      <c r="N51" s="40"/>
      <c r="O51" s="34"/>
    </row>
    <row r="52" spans="1:15" ht="20.100000000000001" customHeight="1" x14ac:dyDescent="0.25">
      <c r="A52" s="37" t="s">
        <v>68</v>
      </c>
      <c r="B52" s="16">
        <v>55.946249999999999</v>
      </c>
      <c r="C52" s="16">
        <v>111.8925</v>
      </c>
      <c r="D52" s="16">
        <v>167.83875</v>
      </c>
      <c r="E52" s="16">
        <v>223.785</v>
      </c>
      <c r="F52" s="16">
        <v>223.785</v>
      </c>
      <c r="G52" s="16">
        <v>0</v>
      </c>
      <c r="H52" s="16">
        <v>0</v>
      </c>
      <c r="I52" s="16">
        <v>0</v>
      </c>
      <c r="J52" s="38">
        <v>4000</v>
      </c>
      <c r="K52" s="39">
        <v>3</v>
      </c>
      <c r="L52" s="38">
        <v>6</v>
      </c>
      <c r="M52" s="38">
        <v>15</v>
      </c>
      <c r="N52" s="39" t="str">
        <f>'[1]CO2 vermindering (art.92)'!V79</f>
        <v>-</v>
      </c>
    </row>
    <row r="53" spans="1:15" ht="20.100000000000001" customHeight="1" x14ac:dyDescent="0.25">
      <c r="A53" s="34" t="s">
        <v>69</v>
      </c>
      <c r="B53" s="17">
        <v>55.585500000000003</v>
      </c>
      <c r="C53" s="17">
        <v>111.17100000000001</v>
      </c>
      <c r="D53" s="17">
        <v>166.75649999999999</v>
      </c>
      <c r="E53" s="17">
        <v>222.34200000000001</v>
      </c>
      <c r="F53" s="17">
        <v>222.34200000000001</v>
      </c>
      <c r="G53" s="17">
        <v>0</v>
      </c>
      <c r="H53" s="17">
        <v>0</v>
      </c>
      <c r="I53" s="17">
        <v>0</v>
      </c>
      <c r="J53" s="35">
        <v>4000</v>
      </c>
      <c r="K53" s="36">
        <v>3</v>
      </c>
      <c r="L53" s="35">
        <v>6</v>
      </c>
      <c r="M53" s="35">
        <v>15</v>
      </c>
      <c r="N53" s="36" t="str">
        <f>'[1]CO2 vermindering (art.92)'!V80</f>
        <v>-</v>
      </c>
    </row>
    <row r="54" spans="1:15" ht="20.100000000000001" customHeight="1" x14ac:dyDescent="0.25">
      <c r="A54" s="37" t="s">
        <v>70</v>
      </c>
      <c r="B54" s="16">
        <v>55.585500000000003</v>
      </c>
      <c r="C54" s="16">
        <v>111.17100000000001</v>
      </c>
      <c r="D54" s="16">
        <v>166.75649999999999</v>
      </c>
      <c r="E54" s="16">
        <v>222.34200000000001</v>
      </c>
      <c r="F54" s="16">
        <v>222.34200000000001</v>
      </c>
      <c r="G54" s="16">
        <v>0</v>
      </c>
      <c r="H54" s="16">
        <v>0</v>
      </c>
      <c r="I54" s="16">
        <v>0</v>
      </c>
      <c r="J54" s="38">
        <v>4000</v>
      </c>
      <c r="K54" s="39">
        <v>3</v>
      </c>
      <c r="L54" s="38">
        <v>6</v>
      </c>
      <c r="M54" s="38">
        <v>15</v>
      </c>
      <c r="N54" s="39" t="str">
        <f>'[1]CO2 vermindering (art.92)'!V81</f>
        <v>-</v>
      </c>
    </row>
    <row r="55" spans="1:15" ht="20.100000000000001" customHeight="1" x14ac:dyDescent="0.25">
      <c r="A55" s="31" t="s">
        <v>71</v>
      </c>
      <c r="B55" s="25"/>
      <c r="C55" s="25"/>
      <c r="D55" s="25"/>
      <c r="E55" s="25"/>
      <c r="F55" s="25"/>
      <c r="G55" s="25"/>
      <c r="H55" s="25"/>
      <c r="I55" s="25"/>
      <c r="J55" s="40"/>
      <c r="K55" s="41"/>
      <c r="L55" s="40"/>
      <c r="M55" s="40"/>
      <c r="N55" s="40"/>
      <c r="O55" s="34"/>
    </row>
    <row r="56" spans="1:15" ht="20.100000000000001" customHeight="1" x14ac:dyDescent="0.25">
      <c r="A56" s="37" t="s">
        <v>72</v>
      </c>
      <c r="B56" s="16">
        <v>68.011875000000003</v>
      </c>
      <c r="C56" s="16">
        <v>134.01820000000001</v>
      </c>
      <c r="D56" s="16">
        <v>134.01820000000001</v>
      </c>
      <c r="E56" s="16">
        <v>134.01820000000001</v>
      </c>
      <c r="F56" s="16">
        <v>134.01820000000001</v>
      </c>
      <c r="G56" s="16">
        <v>0</v>
      </c>
      <c r="H56" s="16">
        <v>0</v>
      </c>
      <c r="I56" s="16">
        <v>0</v>
      </c>
      <c r="J56" s="38">
        <v>8000</v>
      </c>
      <c r="K56" s="39">
        <v>3</v>
      </c>
      <c r="L56" s="38">
        <v>6</v>
      </c>
      <c r="M56" s="38">
        <v>15</v>
      </c>
      <c r="N56" s="39" t="s">
        <v>7</v>
      </c>
    </row>
    <row r="57" spans="1:15" ht="20.100000000000001" customHeight="1" x14ac:dyDescent="0.25">
      <c r="A57" s="34" t="s">
        <v>73</v>
      </c>
      <c r="B57" s="17">
        <v>67.651124999999993</v>
      </c>
      <c r="C57" s="17">
        <v>135.30224999999999</v>
      </c>
      <c r="D57" s="17">
        <v>184.2055</v>
      </c>
      <c r="E57" s="17">
        <v>184.2055</v>
      </c>
      <c r="F57" s="17">
        <v>184.2055</v>
      </c>
      <c r="G57" s="17">
        <v>0</v>
      </c>
      <c r="H57" s="17">
        <v>0</v>
      </c>
      <c r="I57" s="17">
        <v>0</v>
      </c>
      <c r="J57" s="35">
        <v>8000</v>
      </c>
      <c r="K57" s="36">
        <v>3</v>
      </c>
      <c r="L57" s="35">
        <v>6</v>
      </c>
      <c r="M57" s="35">
        <v>15</v>
      </c>
      <c r="N57" s="36" t="s">
        <v>7</v>
      </c>
    </row>
    <row r="58" spans="1:15" ht="20.100000000000001" customHeight="1" x14ac:dyDescent="0.25">
      <c r="A58" s="37" t="s">
        <v>74</v>
      </c>
      <c r="B58" s="16">
        <v>68.011875000000003</v>
      </c>
      <c r="C58" s="16">
        <v>136.02375000000001</v>
      </c>
      <c r="D58" s="16">
        <v>166.2166</v>
      </c>
      <c r="E58" s="16">
        <v>166.2166</v>
      </c>
      <c r="F58" s="16">
        <v>166.2166</v>
      </c>
      <c r="G58" s="16">
        <v>0</v>
      </c>
      <c r="H58" s="16">
        <v>0</v>
      </c>
      <c r="I58" s="16">
        <v>0</v>
      </c>
      <c r="J58" s="38">
        <v>8000</v>
      </c>
      <c r="K58" s="39">
        <v>3</v>
      </c>
      <c r="L58" s="38">
        <v>6</v>
      </c>
      <c r="M58" s="38">
        <v>15</v>
      </c>
      <c r="N58" s="39" t="s">
        <v>7</v>
      </c>
    </row>
    <row r="59" spans="1:15" ht="20.100000000000001" customHeight="1" x14ac:dyDescent="0.25">
      <c r="A59" s="34" t="s">
        <v>75</v>
      </c>
      <c r="B59" s="17">
        <v>67.651124999999993</v>
      </c>
      <c r="C59" s="17">
        <v>135.30224999999999</v>
      </c>
      <c r="D59" s="17">
        <v>202.95337499999999</v>
      </c>
      <c r="E59" s="17">
        <v>212.0737</v>
      </c>
      <c r="F59" s="17">
        <v>212.0737</v>
      </c>
      <c r="G59" s="17">
        <v>0</v>
      </c>
      <c r="H59" s="17">
        <v>0</v>
      </c>
      <c r="I59" s="17">
        <v>0</v>
      </c>
      <c r="J59" s="35">
        <v>8000</v>
      </c>
      <c r="K59" s="36">
        <v>3</v>
      </c>
      <c r="L59" s="35">
        <v>6</v>
      </c>
      <c r="M59" s="35">
        <v>15</v>
      </c>
      <c r="N59" s="36" t="s">
        <v>7</v>
      </c>
    </row>
    <row r="60" spans="1:15" ht="20.100000000000001" customHeight="1" x14ac:dyDescent="0.25">
      <c r="A60" s="37" t="s">
        <v>76</v>
      </c>
      <c r="B60" s="16">
        <v>68.467500000000001</v>
      </c>
      <c r="C60" s="16">
        <v>136.935</v>
      </c>
      <c r="D60" s="16">
        <v>139.708</v>
      </c>
      <c r="E60" s="16">
        <v>139.708</v>
      </c>
      <c r="F60" s="16">
        <v>139.708</v>
      </c>
      <c r="G60" s="16">
        <v>0</v>
      </c>
      <c r="H60" s="16">
        <v>0</v>
      </c>
      <c r="I60" s="16">
        <v>0</v>
      </c>
      <c r="J60" s="38">
        <v>8000</v>
      </c>
      <c r="K60" s="39">
        <v>3</v>
      </c>
      <c r="L60" s="38">
        <v>6</v>
      </c>
      <c r="M60" s="38">
        <v>15</v>
      </c>
      <c r="N60" s="39" t="s">
        <v>7</v>
      </c>
    </row>
    <row r="61" spans="1:15" ht="20.100000000000001" customHeight="1" x14ac:dyDescent="0.25">
      <c r="A61" s="34" t="s">
        <v>77</v>
      </c>
      <c r="B61" s="17">
        <v>68.106750000000005</v>
      </c>
      <c r="C61" s="17">
        <v>136.21350000000001</v>
      </c>
      <c r="D61" s="17">
        <v>190.70060000000001</v>
      </c>
      <c r="E61" s="17">
        <v>190.70060000000001</v>
      </c>
      <c r="F61" s="17">
        <v>190.70060000000001</v>
      </c>
      <c r="G61" s="17">
        <v>0</v>
      </c>
      <c r="H61" s="17">
        <v>0</v>
      </c>
      <c r="I61" s="17">
        <v>0</v>
      </c>
      <c r="J61" s="35">
        <v>8000</v>
      </c>
      <c r="K61" s="36">
        <v>3</v>
      </c>
      <c r="L61" s="35">
        <v>6</v>
      </c>
      <c r="M61" s="35">
        <v>15</v>
      </c>
      <c r="N61" s="36" t="s">
        <v>7</v>
      </c>
    </row>
    <row r="62" spans="1:15" ht="20.100000000000001" customHeight="1" x14ac:dyDescent="0.25">
      <c r="A62" s="37" t="s">
        <v>78</v>
      </c>
      <c r="B62" s="16">
        <v>67.036874999999995</v>
      </c>
      <c r="C62" s="16">
        <v>134.07374999999999</v>
      </c>
      <c r="D62" s="16">
        <v>201.110625</v>
      </c>
      <c r="E62" s="16">
        <v>206.8338</v>
      </c>
      <c r="F62" s="16">
        <v>206.8338</v>
      </c>
      <c r="G62" s="16">
        <v>0</v>
      </c>
      <c r="H62" s="16">
        <v>0</v>
      </c>
      <c r="I62" s="16">
        <v>0</v>
      </c>
      <c r="J62" s="38">
        <v>8000</v>
      </c>
      <c r="K62" s="39">
        <v>3</v>
      </c>
      <c r="L62" s="38">
        <v>6</v>
      </c>
      <c r="M62" s="38">
        <v>15</v>
      </c>
      <c r="N62" s="39" t="s">
        <v>7</v>
      </c>
    </row>
    <row r="63" spans="1:15" ht="20.100000000000001" customHeight="1" x14ac:dyDescent="0.25">
      <c r="A63" s="34" t="s">
        <v>79</v>
      </c>
      <c r="B63" s="17">
        <v>66.676124999999999</v>
      </c>
      <c r="C63" s="17">
        <v>133.35225</v>
      </c>
      <c r="D63" s="17">
        <v>200.02837500000001</v>
      </c>
      <c r="E63" s="17">
        <v>250.70189999999999</v>
      </c>
      <c r="F63" s="17">
        <v>250.70189999999999</v>
      </c>
      <c r="G63" s="17">
        <v>0</v>
      </c>
      <c r="H63" s="17">
        <v>0</v>
      </c>
      <c r="I63" s="17">
        <v>0</v>
      </c>
      <c r="J63" s="35">
        <v>8000</v>
      </c>
      <c r="K63" s="36">
        <v>3</v>
      </c>
      <c r="L63" s="35">
        <v>6</v>
      </c>
      <c r="M63" s="35">
        <v>15</v>
      </c>
      <c r="N63" s="36" t="s">
        <v>7</v>
      </c>
    </row>
    <row r="64" spans="1:15" ht="20.100000000000001" customHeight="1" x14ac:dyDescent="0.25">
      <c r="A64" s="37" t="s">
        <v>80</v>
      </c>
      <c r="B64" s="16">
        <v>61.987499999999997</v>
      </c>
      <c r="C64" s="16">
        <v>123.97499999999999</v>
      </c>
      <c r="D64" s="16">
        <v>185.96250000000001</v>
      </c>
      <c r="E64" s="16">
        <v>207.92320000000001</v>
      </c>
      <c r="F64" s="16">
        <v>207.92320000000001</v>
      </c>
      <c r="G64" s="16">
        <v>0</v>
      </c>
      <c r="H64" s="16">
        <v>0</v>
      </c>
      <c r="I64" s="16">
        <v>0</v>
      </c>
      <c r="J64" s="38">
        <v>8000</v>
      </c>
      <c r="K64" s="39">
        <v>3</v>
      </c>
      <c r="L64" s="38">
        <v>6</v>
      </c>
      <c r="M64" s="38">
        <v>15</v>
      </c>
      <c r="N64" s="39" t="s">
        <v>7</v>
      </c>
    </row>
    <row r="65" spans="1:14" ht="20.100000000000001" customHeight="1" x14ac:dyDescent="0.25">
      <c r="A65" s="34" t="s">
        <v>81</v>
      </c>
      <c r="B65" s="17">
        <v>61.626750000000008</v>
      </c>
      <c r="C65" s="17">
        <v>123.25350000000002</v>
      </c>
      <c r="D65" s="17">
        <v>184.88024999999999</v>
      </c>
      <c r="E65" s="17">
        <v>246.50700000000003</v>
      </c>
      <c r="F65" s="17">
        <v>246.50700000000003</v>
      </c>
      <c r="G65" s="17">
        <v>0</v>
      </c>
      <c r="H65" s="17">
        <v>0</v>
      </c>
      <c r="I65" s="17">
        <v>0</v>
      </c>
      <c r="J65" s="35">
        <v>8000</v>
      </c>
      <c r="K65" s="36">
        <v>3</v>
      </c>
      <c r="L65" s="35">
        <v>6</v>
      </c>
      <c r="M65" s="35">
        <v>15</v>
      </c>
      <c r="N65" s="36" t="s">
        <v>7</v>
      </c>
    </row>
    <row r="66" spans="1:14" ht="20.100000000000001" customHeight="1" x14ac:dyDescent="0.25">
      <c r="A66" s="37" t="s">
        <v>82</v>
      </c>
      <c r="B66" s="16">
        <v>63.168750000000003</v>
      </c>
      <c r="C66" s="16">
        <v>126.33750000000001</v>
      </c>
      <c r="D66" s="16">
        <v>187.166</v>
      </c>
      <c r="E66" s="16">
        <v>187.166</v>
      </c>
      <c r="F66" s="16">
        <v>187.166</v>
      </c>
      <c r="G66" s="16">
        <v>0</v>
      </c>
      <c r="H66" s="16">
        <v>0</v>
      </c>
      <c r="I66" s="16">
        <v>0</v>
      </c>
      <c r="J66" s="38">
        <v>8000</v>
      </c>
      <c r="K66" s="39">
        <v>3</v>
      </c>
      <c r="L66" s="38">
        <v>6</v>
      </c>
      <c r="M66" s="38">
        <v>15</v>
      </c>
      <c r="N66" s="39" t="s">
        <v>7</v>
      </c>
    </row>
    <row r="67" spans="1:14" ht="20.100000000000001" customHeight="1" x14ac:dyDescent="0.25">
      <c r="A67" s="34" t="s">
        <v>83</v>
      </c>
      <c r="B67" s="17">
        <v>62.808000000000007</v>
      </c>
      <c r="C67" s="17">
        <v>125.61600000000001</v>
      </c>
      <c r="D67" s="17">
        <v>188.42400000000001</v>
      </c>
      <c r="E67" s="17">
        <v>230.59139999999999</v>
      </c>
      <c r="F67" s="17">
        <v>230.59139999999999</v>
      </c>
      <c r="G67" s="17">
        <v>0</v>
      </c>
      <c r="H67" s="17">
        <v>0</v>
      </c>
      <c r="I67" s="17">
        <v>0</v>
      </c>
      <c r="J67" s="35">
        <v>8000</v>
      </c>
      <c r="K67" s="36">
        <v>3</v>
      </c>
      <c r="L67" s="35">
        <v>6</v>
      </c>
      <c r="M67" s="35">
        <v>15</v>
      </c>
      <c r="N67" s="36" t="s">
        <v>7</v>
      </c>
    </row>
    <row r="68" spans="1:14" ht="18" x14ac:dyDescent="0.25">
      <c r="A68" s="9" t="s">
        <v>84</v>
      </c>
      <c r="B68" s="25"/>
      <c r="C68" s="25"/>
      <c r="D68" s="25"/>
      <c r="E68" s="25"/>
      <c r="F68" s="25"/>
      <c r="G68" s="11"/>
      <c r="H68" s="11"/>
      <c r="I68" s="11"/>
      <c r="J68" s="10"/>
      <c r="K68" s="24"/>
      <c r="L68" s="26"/>
      <c r="M68" s="1"/>
      <c r="N68" s="1"/>
    </row>
    <row r="69" spans="1:14" ht="20.100000000000001" customHeight="1" x14ac:dyDescent="0.25">
      <c r="A69" s="34" t="s">
        <v>85</v>
      </c>
      <c r="B69" s="17">
        <v>80.910600000000002</v>
      </c>
      <c r="C69" s="17">
        <v>80.910600000000002</v>
      </c>
      <c r="D69" s="17">
        <v>80.910600000000002</v>
      </c>
      <c r="E69" s="17">
        <v>80.910600000000002</v>
      </c>
      <c r="F69" s="17">
        <v>80.910600000000002</v>
      </c>
      <c r="G69" s="17">
        <v>22.0501</v>
      </c>
      <c r="H69" s="17">
        <v>89.473100000000002</v>
      </c>
      <c r="I69" s="17">
        <v>0</v>
      </c>
      <c r="J69" s="35">
        <v>4000</v>
      </c>
      <c r="K69" s="36">
        <v>3</v>
      </c>
      <c r="L69" s="35">
        <v>6</v>
      </c>
      <c r="M69" s="35">
        <v>15</v>
      </c>
      <c r="N69" s="36" t="s">
        <v>7</v>
      </c>
    </row>
    <row r="70" spans="1:14" ht="20.100000000000001" customHeight="1" x14ac:dyDescent="0.25">
      <c r="A70" s="37" t="s">
        <v>86</v>
      </c>
      <c r="B70" s="16">
        <v>95.347399999999993</v>
      </c>
      <c r="C70" s="16">
        <v>95.347399999999993</v>
      </c>
      <c r="D70" s="16">
        <v>95.347399999999993</v>
      </c>
      <c r="E70" s="16">
        <v>95.347399999999993</v>
      </c>
      <c r="F70" s="16">
        <v>95.347399999999993</v>
      </c>
      <c r="G70" s="16">
        <v>22.0501</v>
      </c>
      <c r="H70" s="16">
        <v>89.473100000000002</v>
      </c>
      <c r="I70" s="16">
        <v>0</v>
      </c>
      <c r="J70" s="38">
        <v>4000</v>
      </c>
      <c r="K70" s="39">
        <v>3</v>
      </c>
      <c r="L70" s="38">
        <v>6</v>
      </c>
      <c r="M70" s="38">
        <v>15</v>
      </c>
      <c r="N70" s="39" t="s">
        <v>7</v>
      </c>
    </row>
    <row r="71" spans="1:14" ht="20.100000000000001" customHeight="1" x14ac:dyDescent="0.25">
      <c r="A71" s="34" t="s">
        <v>87</v>
      </c>
      <c r="B71" s="17">
        <v>80.199799999999996</v>
      </c>
      <c r="C71" s="17">
        <v>80.199799999999996</v>
      </c>
      <c r="D71" s="17">
        <v>80.199799999999996</v>
      </c>
      <c r="E71" s="17">
        <v>80.199799999999996</v>
      </c>
      <c r="F71" s="17">
        <v>80.199799999999996</v>
      </c>
      <c r="G71" s="17">
        <v>22.0501</v>
      </c>
      <c r="H71" s="17">
        <v>89.473100000000002</v>
      </c>
      <c r="I71" s="17">
        <v>0</v>
      </c>
      <c r="J71" s="35">
        <v>4000</v>
      </c>
      <c r="K71" s="36">
        <v>3</v>
      </c>
      <c r="L71" s="35">
        <v>6</v>
      </c>
      <c r="M71" s="35">
        <v>15</v>
      </c>
      <c r="N71" s="36" t="s">
        <v>7</v>
      </c>
    </row>
    <row r="72" spans="1:14" ht="20.100000000000001" customHeight="1" x14ac:dyDescent="0.25">
      <c r="A72" s="37" t="s">
        <v>88</v>
      </c>
      <c r="B72" s="16">
        <v>94.636600000000001</v>
      </c>
      <c r="C72" s="16">
        <v>94.636600000000001</v>
      </c>
      <c r="D72" s="16">
        <v>94.636600000000001</v>
      </c>
      <c r="E72" s="16">
        <v>94.636600000000001</v>
      </c>
      <c r="F72" s="16">
        <v>94.636600000000001</v>
      </c>
      <c r="G72" s="16">
        <v>22.0501</v>
      </c>
      <c r="H72" s="16">
        <v>89.473100000000002</v>
      </c>
      <c r="I72" s="16">
        <v>0</v>
      </c>
      <c r="J72" s="38">
        <v>4000</v>
      </c>
      <c r="K72" s="39">
        <v>3</v>
      </c>
      <c r="L72" s="38">
        <v>6</v>
      </c>
      <c r="M72" s="38">
        <v>15</v>
      </c>
      <c r="N72" s="39" t="s">
        <v>7</v>
      </c>
    </row>
    <row r="73" spans="1:14" ht="20.100000000000001" customHeight="1" x14ac:dyDescent="0.25">
      <c r="A73" s="34" t="s">
        <v>89</v>
      </c>
      <c r="B73" s="17">
        <v>90.227074999999999</v>
      </c>
      <c r="C73" s="17">
        <v>147.37895</v>
      </c>
      <c r="D73" s="17">
        <v>155.1815</v>
      </c>
      <c r="E73" s="17">
        <v>155.1815</v>
      </c>
      <c r="F73" s="17">
        <v>155.1815</v>
      </c>
      <c r="G73" s="17">
        <v>22.0501</v>
      </c>
      <c r="H73" s="17">
        <v>89.473100000000002</v>
      </c>
      <c r="I73" s="17">
        <v>0</v>
      </c>
      <c r="J73" s="35">
        <v>4000</v>
      </c>
      <c r="K73" s="36">
        <v>3</v>
      </c>
      <c r="L73" s="35">
        <v>6</v>
      </c>
      <c r="M73" s="35">
        <v>15</v>
      </c>
      <c r="N73" s="36" t="s">
        <v>7</v>
      </c>
    </row>
    <row r="74" spans="1:14" ht="20.100000000000001" customHeight="1" x14ac:dyDescent="0.25">
      <c r="A74" s="37" t="s">
        <v>90</v>
      </c>
      <c r="B74" s="16">
        <v>90.227074999999999</v>
      </c>
      <c r="C74" s="16">
        <v>147.37895</v>
      </c>
      <c r="D74" s="16">
        <v>169.61840000000001</v>
      </c>
      <c r="E74" s="16">
        <v>169.61840000000001</v>
      </c>
      <c r="F74" s="16">
        <v>169.61840000000001</v>
      </c>
      <c r="G74" s="16">
        <v>22.0501</v>
      </c>
      <c r="H74" s="16">
        <v>89.473100000000002</v>
      </c>
      <c r="I74" s="16">
        <v>0</v>
      </c>
      <c r="J74" s="38">
        <v>4000</v>
      </c>
      <c r="K74" s="39">
        <v>3</v>
      </c>
      <c r="L74" s="38">
        <v>6</v>
      </c>
      <c r="M74" s="38">
        <v>15</v>
      </c>
      <c r="N74" s="39" t="s">
        <v>7</v>
      </c>
    </row>
    <row r="75" spans="1:14" ht="20.100000000000001" customHeight="1" x14ac:dyDescent="0.25">
      <c r="A75" s="34" t="s">
        <v>91</v>
      </c>
      <c r="B75" s="17">
        <v>91.408325000000005</v>
      </c>
      <c r="C75" s="17">
        <v>130.59460000000001</v>
      </c>
      <c r="D75" s="17">
        <v>130.59460000000001</v>
      </c>
      <c r="E75" s="17">
        <v>130.59460000000001</v>
      </c>
      <c r="F75" s="17">
        <v>130.59460000000001</v>
      </c>
      <c r="G75" s="17">
        <v>22.0501</v>
      </c>
      <c r="H75" s="17">
        <v>89.473100000000002</v>
      </c>
      <c r="I75" s="17">
        <v>0</v>
      </c>
      <c r="J75" s="35">
        <v>4000</v>
      </c>
      <c r="K75" s="36">
        <v>3</v>
      </c>
      <c r="L75" s="35">
        <v>6</v>
      </c>
      <c r="M75" s="35">
        <v>15</v>
      </c>
      <c r="N75" s="36" t="s">
        <v>7</v>
      </c>
    </row>
    <row r="76" spans="1:14" ht="20.100000000000001" customHeight="1" x14ac:dyDescent="0.25">
      <c r="A76" s="37" t="s">
        <v>92</v>
      </c>
      <c r="B76" s="16">
        <v>91.408325000000005</v>
      </c>
      <c r="C76" s="16">
        <v>145.03149999999999</v>
      </c>
      <c r="D76" s="16">
        <v>145.03149999999999</v>
      </c>
      <c r="E76" s="16">
        <v>145.03149999999999</v>
      </c>
      <c r="F76" s="16">
        <v>145.03149999999999</v>
      </c>
      <c r="G76" s="16">
        <v>22.0501</v>
      </c>
      <c r="H76" s="16">
        <v>89.473100000000002</v>
      </c>
      <c r="I76" s="16">
        <v>0</v>
      </c>
      <c r="J76" s="38">
        <v>4000</v>
      </c>
      <c r="K76" s="39">
        <v>3</v>
      </c>
      <c r="L76" s="38">
        <v>6</v>
      </c>
      <c r="M76" s="38">
        <v>15</v>
      </c>
      <c r="N76" s="39" t="s">
        <v>7</v>
      </c>
    </row>
    <row r="77" spans="1:14" ht="20.100000000000001" customHeight="1" x14ac:dyDescent="0.25">
      <c r="A77" s="34" t="s">
        <v>93</v>
      </c>
      <c r="B77" s="17">
        <v>84.185824999999994</v>
      </c>
      <c r="C77" s="17">
        <v>135.29644999999999</v>
      </c>
      <c r="D77" s="17">
        <v>178.5352</v>
      </c>
      <c r="E77" s="17">
        <v>178.5352</v>
      </c>
      <c r="F77" s="17">
        <v>178.5352</v>
      </c>
      <c r="G77" s="17">
        <v>22.0501</v>
      </c>
      <c r="H77" s="17">
        <v>89.473100000000002</v>
      </c>
      <c r="I77" s="17">
        <v>0</v>
      </c>
      <c r="J77" s="35">
        <v>4000</v>
      </c>
      <c r="K77" s="36">
        <v>3</v>
      </c>
      <c r="L77" s="35">
        <v>6</v>
      </c>
      <c r="M77" s="35">
        <v>15</v>
      </c>
      <c r="N77" s="36" t="s">
        <v>7</v>
      </c>
    </row>
    <row r="78" spans="1:14" ht="20.100000000000001" customHeight="1" x14ac:dyDescent="0.25">
      <c r="A78" s="37" t="s">
        <v>94</v>
      </c>
      <c r="B78" s="16">
        <v>84.185824999999994</v>
      </c>
      <c r="C78" s="16">
        <v>135.29644999999999</v>
      </c>
      <c r="D78" s="16">
        <v>186.40707499999999</v>
      </c>
      <c r="E78" s="16">
        <v>192.97210000000001</v>
      </c>
      <c r="F78" s="16">
        <v>192.97210000000001</v>
      </c>
      <c r="G78" s="16">
        <v>22.0501</v>
      </c>
      <c r="H78" s="16">
        <v>89.473100000000002</v>
      </c>
      <c r="I78" s="16">
        <v>0</v>
      </c>
      <c r="J78" s="38">
        <v>4000</v>
      </c>
      <c r="K78" s="39">
        <v>3</v>
      </c>
      <c r="L78" s="38">
        <v>6</v>
      </c>
      <c r="M78" s="38">
        <v>15</v>
      </c>
      <c r="N78" s="39" t="s">
        <v>7</v>
      </c>
    </row>
    <row r="79" spans="1:14" ht="20.100000000000001" customHeight="1" x14ac:dyDescent="0.25">
      <c r="A79" s="34" t="s">
        <v>95</v>
      </c>
      <c r="B79" s="17">
        <v>91.128950000000003</v>
      </c>
      <c r="C79" s="17">
        <v>120.6819</v>
      </c>
      <c r="D79" s="17">
        <v>120.6819</v>
      </c>
      <c r="E79" s="17">
        <v>120.6819</v>
      </c>
      <c r="F79" s="17">
        <v>120.6819</v>
      </c>
      <c r="G79" s="17">
        <v>22.0501</v>
      </c>
      <c r="H79" s="17">
        <v>89.473100000000002</v>
      </c>
      <c r="I79" s="17">
        <v>0</v>
      </c>
      <c r="J79" s="35">
        <v>4000</v>
      </c>
      <c r="K79" s="36">
        <v>3</v>
      </c>
      <c r="L79" s="35">
        <v>6</v>
      </c>
      <c r="M79" s="35">
        <v>15</v>
      </c>
      <c r="N79" s="36" t="s">
        <v>7</v>
      </c>
    </row>
    <row r="80" spans="1:14" ht="18" x14ac:dyDescent="0.25">
      <c r="A80" s="9" t="s">
        <v>96</v>
      </c>
      <c r="B80" s="25"/>
      <c r="C80" s="25"/>
      <c r="D80" s="25"/>
      <c r="E80" s="25"/>
      <c r="F80" s="25"/>
      <c r="G80" s="11"/>
      <c r="H80" s="11"/>
      <c r="I80" s="11"/>
      <c r="J80" s="10"/>
      <c r="K80" s="24"/>
      <c r="L80" s="26"/>
      <c r="M80" s="10"/>
      <c r="N80" s="10"/>
    </row>
    <row r="81" spans="1:14" ht="20.100000000000001" customHeight="1" x14ac:dyDescent="0.25">
      <c r="A81" s="34" t="s">
        <v>97</v>
      </c>
      <c r="B81" s="17">
        <v>95.211762499999992</v>
      </c>
      <c r="C81" s="17">
        <v>121.1495</v>
      </c>
      <c r="D81" s="17">
        <v>121.1495</v>
      </c>
      <c r="E81" s="17">
        <v>121.1495</v>
      </c>
      <c r="F81" s="17">
        <v>121.1495</v>
      </c>
      <c r="G81" s="17">
        <v>22.0501</v>
      </c>
      <c r="H81" s="17">
        <v>89.473100000000002</v>
      </c>
      <c r="I81" s="17">
        <v>0</v>
      </c>
      <c r="J81" s="35">
        <v>4000</v>
      </c>
      <c r="K81" s="36">
        <v>3</v>
      </c>
      <c r="L81" s="35">
        <v>6</v>
      </c>
      <c r="M81" s="35">
        <v>15</v>
      </c>
      <c r="N81" s="36" t="s">
        <v>7</v>
      </c>
    </row>
    <row r="82" spans="1:14" ht="20.100000000000001" customHeight="1" x14ac:dyDescent="0.25">
      <c r="A82" s="37" t="s">
        <v>98</v>
      </c>
      <c r="B82" s="16">
        <v>95.484762500000016</v>
      </c>
      <c r="C82" s="16">
        <v>114.7042</v>
      </c>
      <c r="D82" s="16">
        <v>114.7042</v>
      </c>
      <c r="E82" s="16">
        <v>114.7042</v>
      </c>
      <c r="F82" s="16">
        <v>114.7042</v>
      </c>
      <c r="G82" s="16">
        <v>22.0501</v>
      </c>
      <c r="H82" s="16">
        <v>89.473100000000002</v>
      </c>
      <c r="I82" s="16">
        <v>0</v>
      </c>
      <c r="J82" s="38">
        <v>4000</v>
      </c>
      <c r="K82" s="39">
        <v>3</v>
      </c>
      <c r="L82" s="38">
        <v>6</v>
      </c>
      <c r="M82" s="38">
        <v>15</v>
      </c>
      <c r="N82" s="39" t="s">
        <v>7</v>
      </c>
    </row>
    <row r="83" spans="1:14" ht="20.100000000000001" customHeight="1" x14ac:dyDescent="0.25">
      <c r="A83" s="34" t="s">
        <v>99</v>
      </c>
      <c r="B83" s="17">
        <v>95.652199999999993</v>
      </c>
      <c r="C83" s="17">
        <v>120.4388</v>
      </c>
      <c r="D83" s="17">
        <v>120.4388</v>
      </c>
      <c r="E83" s="17">
        <v>120.4388</v>
      </c>
      <c r="F83" s="17">
        <v>120.4388</v>
      </c>
      <c r="G83" s="17">
        <v>22.0501</v>
      </c>
      <c r="H83" s="17">
        <v>89.473100000000002</v>
      </c>
      <c r="I83" s="17">
        <v>0</v>
      </c>
      <c r="J83" s="35">
        <v>4000</v>
      </c>
      <c r="K83" s="36">
        <v>3</v>
      </c>
      <c r="L83" s="35">
        <v>6</v>
      </c>
      <c r="M83" s="35">
        <v>15</v>
      </c>
      <c r="N83" s="36" t="s">
        <v>7</v>
      </c>
    </row>
    <row r="84" spans="1:14" ht="20.100000000000001" customHeight="1" x14ac:dyDescent="0.25">
      <c r="A84" s="37" t="s">
        <v>100</v>
      </c>
      <c r="B84" s="16">
        <v>89.451950000000011</v>
      </c>
      <c r="C84" s="16">
        <v>145.82870000000003</v>
      </c>
      <c r="D84" s="16">
        <v>202.20544999999998</v>
      </c>
      <c r="E84" s="16">
        <v>215.42089999999999</v>
      </c>
      <c r="F84" s="16">
        <v>215.42089999999999</v>
      </c>
      <c r="G84" s="16">
        <v>22.0501</v>
      </c>
      <c r="H84" s="16">
        <v>89.473100000000002</v>
      </c>
      <c r="I84" s="16">
        <v>0</v>
      </c>
      <c r="J84" s="38">
        <v>4000</v>
      </c>
      <c r="K84" s="39">
        <v>3</v>
      </c>
      <c r="L84" s="38">
        <v>6</v>
      </c>
      <c r="M84" s="38">
        <v>15</v>
      </c>
      <c r="N84" s="39" t="s">
        <v>7</v>
      </c>
    </row>
    <row r="85" spans="1:14" ht="20.100000000000001" customHeight="1" x14ac:dyDescent="0.25">
      <c r="A85" s="34" t="s">
        <v>101</v>
      </c>
      <c r="B85" s="17">
        <v>90.633200000000016</v>
      </c>
      <c r="C85" s="17">
        <v>148.19120000000001</v>
      </c>
      <c r="D85" s="17">
        <v>186.30109999999999</v>
      </c>
      <c r="E85" s="17">
        <v>186.30109999999999</v>
      </c>
      <c r="F85" s="17">
        <v>186.30109999999999</v>
      </c>
      <c r="G85" s="17">
        <v>22.0501</v>
      </c>
      <c r="H85" s="17">
        <v>89.473100000000002</v>
      </c>
      <c r="I85" s="17">
        <v>0</v>
      </c>
      <c r="J85" s="35">
        <v>4000</v>
      </c>
      <c r="K85" s="36">
        <v>3</v>
      </c>
      <c r="L85" s="35">
        <v>6</v>
      </c>
      <c r="M85" s="35">
        <v>15</v>
      </c>
      <c r="N85" s="36" t="s">
        <v>7</v>
      </c>
    </row>
    <row r="86" spans="1:14" ht="20.100000000000001" customHeight="1" x14ac:dyDescent="0.25">
      <c r="A86" s="37" t="s">
        <v>102</v>
      </c>
      <c r="B86" s="16">
        <v>83.410700000000006</v>
      </c>
      <c r="C86" s="16">
        <v>133.74620000000002</v>
      </c>
      <c r="D86" s="16">
        <v>184.08169999999998</v>
      </c>
      <c r="E86" s="16">
        <v>234.41720000000001</v>
      </c>
      <c r="F86" s="16">
        <v>234.41720000000001</v>
      </c>
      <c r="G86" s="16">
        <v>22.0501</v>
      </c>
      <c r="H86" s="16">
        <v>89.473100000000002</v>
      </c>
      <c r="I86" s="16">
        <v>0</v>
      </c>
      <c r="J86" s="38">
        <v>4000</v>
      </c>
      <c r="K86" s="39">
        <v>3</v>
      </c>
      <c r="L86" s="38">
        <v>6</v>
      </c>
      <c r="M86" s="38">
        <v>15</v>
      </c>
      <c r="N86" s="39" t="s">
        <v>7</v>
      </c>
    </row>
    <row r="87" spans="1:14" ht="20.100000000000001" customHeight="1" x14ac:dyDescent="0.25">
      <c r="A87" s="34" t="s">
        <v>103</v>
      </c>
      <c r="B87" s="17">
        <v>89.617699999999999</v>
      </c>
      <c r="C87" s="17">
        <v>146.1602</v>
      </c>
      <c r="D87" s="17">
        <v>161.393</v>
      </c>
      <c r="E87" s="17">
        <v>161.393</v>
      </c>
      <c r="F87" s="17">
        <v>161.393</v>
      </c>
      <c r="G87" s="17">
        <v>22.0501</v>
      </c>
      <c r="H87" s="17">
        <v>89.473100000000002</v>
      </c>
      <c r="I87" s="17">
        <v>0</v>
      </c>
      <c r="J87" s="35">
        <v>4000</v>
      </c>
      <c r="K87" s="36">
        <v>3</v>
      </c>
      <c r="L87" s="35">
        <v>6</v>
      </c>
      <c r="M87" s="35">
        <v>15</v>
      </c>
      <c r="N87" s="36" t="s">
        <v>7</v>
      </c>
    </row>
    <row r="88" spans="1:14" ht="18" x14ac:dyDescent="0.25">
      <c r="A88" s="9" t="s">
        <v>104</v>
      </c>
      <c r="B88" s="25"/>
      <c r="C88" s="25"/>
      <c r="D88" s="25"/>
      <c r="E88" s="25"/>
      <c r="F88" s="25"/>
      <c r="G88" s="11"/>
      <c r="H88" s="11"/>
      <c r="I88" s="11"/>
      <c r="J88" s="10"/>
      <c r="K88" s="24"/>
      <c r="L88" s="26"/>
      <c r="M88" s="10"/>
      <c r="N88" s="10"/>
    </row>
    <row r="89" spans="1:14" x14ac:dyDescent="0.25">
      <c r="A89" s="37" t="s">
        <v>105</v>
      </c>
      <c r="B89" s="16">
        <v>90.150200000000012</v>
      </c>
      <c r="C89" s="16">
        <v>147.2252</v>
      </c>
      <c r="D89" s="16">
        <v>204.30019999999999</v>
      </c>
      <c r="E89" s="16">
        <v>261.37520000000001</v>
      </c>
      <c r="F89" s="16">
        <v>261.37520000000001</v>
      </c>
      <c r="G89" s="16">
        <v>22.0501</v>
      </c>
      <c r="H89" s="16">
        <v>89.473100000000002</v>
      </c>
      <c r="I89" s="16">
        <v>0</v>
      </c>
      <c r="J89" s="38">
        <v>4000</v>
      </c>
      <c r="K89" s="39">
        <v>3</v>
      </c>
      <c r="L89" s="38">
        <v>6</v>
      </c>
      <c r="M89" s="38">
        <v>15</v>
      </c>
      <c r="N89" s="39" t="s">
        <v>7</v>
      </c>
    </row>
    <row r="90" spans="1:14" x14ac:dyDescent="0.25">
      <c r="A90" s="42"/>
      <c r="B90" s="43"/>
      <c r="C90" s="43"/>
      <c r="D90" s="43"/>
      <c r="E90" s="43"/>
      <c r="F90" s="43"/>
      <c r="G90" s="43"/>
      <c r="H90" s="43"/>
      <c r="I90" s="43"/>
      <c r="J90" s="44"/>
      <c r="K90" s="45"/>
      <c r="L90" s="44"/>
      <c r="M90" s="44"/>
      <c r="N90" s="45"/>
    </row>
    <row r="91" spans="1:14" ht="18" x14ac:dyDescent="0.25">
      <c r="A91" s="46" t="s">
        <v>106</v>
      </c>
    </row>
    <row r="92" spans="1:14" x14ac:dyDescent="0.25">
      <c r="A92" s="47"/>
    </row>
  </sheetData>
  <mergeCells count="2">
    <mergeCell ref="B1:F1"/>
    <mergeCell ref="N1:N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AE11CE50310C458FC7F45A8E53F372" ma:contentTypeVersion="14" ma:contentTypeDescription="Een nieuw document maken." ma:contentTypeScope="" ma:versionID="e7dfd5d8cad7079ae9ed8da874e3f186">
  <xsd:schema xmlns:xsd="http://www.w3.org/2001/XMLSchema" xmlns:xs="http://www.w3.org/2001/XMLSchema" xmlns:p="http://schemas.microsoft.com/office/2006/metadata/properties" xmlns:ns2="1b4b1f2e-2194-428d-ac5e-b0ca3b4d5103" xmlns:ns3="c53ef734-0e47-4cee-bb13-ca118e49a096" targetNamespace="http://schemas.microsoft.com/office/2006/metadata/properties" ma:root="true" ma:fieldsID="276e92723e90a4d065621f14ee29a096" ns2:_="" ns3:_="">
    <xsd:import namespace="1b4b1f2e-2194-428d-ac5e-b0ca3b4d5103"/>
    <xsd:import namespace="c53ef734-0e47-4cee-bb13-ca118e49a0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b1f2e-2194-428d-ac5e-b0ca3b4d51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aeb5d102-68e6-440d-87f4-708629459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ef734-0e47-4cee-bb13-ca118e49a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f72e4eb-8c11-43a0-9700-8df6ca562c41}" ma:internalName="TaxCatchAll" ma:showField="CatchAllData" ma:web="c53ef734-0e47-4cee-bb13-ca118e49a0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ef734-0e47-4cee-bb13-ca118e49a096" xsi:nil="true"/>
    <lcf76f155ced4ddcb4097134ff3c332f xmlns="1b4b1f2e-2194-428d-ac5e-b0ca3b4d51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2D0D94-7F5E-4CA1-BB2F-124B3C8F81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DB82DB-876E-484F-98D4-13F1B17B2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b1f2e-2194-428d-ac5e-b0ca3b4d5103"/>
    <ds:schemaRef ds:uri="c53ef734-0e47-4cee-bb13-ca118e49a0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11B2AD-1A12-4E39-B106-D3BCF26C2C4C}">
  <ds:schemaRefs>
    <ds:schemaRef ds:uri="http://schemas.microsoft.com/office/2006/metadata/properties"/>
    <ds:schemaRef ds:uri="http://schemas.microsoft.com/office/infopath/2007/PartnerControls"/>
    <ds:schemaRef ds:uri="c53ef734-0e47-4cee-bb13-ca118e49a096"/>
    <ds:schemaRef ds:uri="1b4b1f2e-2194-428d-ac5e-b0ca3b4d5103"/>
  </ds:schemaRefs>
</ds:datastoreItem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CO2-arme productie</vt:lpstr>
    </vt:vector>
  </TitlesOfParts>
  <Manager/>
  <Company>Ministerie van Economische Zaken en Klimaat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Kalles - Bremer, J. (José)</dc:creator>
  <cp:keywords/>
  <dc:description/>
  <cp:lastModifiedBy>Leegwater, A.J. (André)</cp:lastModifiedBy>
  <cp:revision/>
  <dcterms:created xsi:type="dcterms:W3CDTF">2025-04-08T09:13:49Z</dcterms:created>
  <dcterms:modified xsi:type="dcterms:W3CDTF">2025-07-29T08:59:32Z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0x010100F6AE11CE50310C458FC7F45A8E53F372</vt:lpwstr>
  </property>
  <property fmtid="{D5CDD505-2E9C-101B-9397-08002B2CF9AE}" pid="3" name="MediaServiceImageTags">
    <vt:lpwstr/>
  </property>
</Properties>
</file>