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rvo\IV_Processpecialisten_RB\Opdrachten 2026\Opmaak PDF\"/>
    </mc:Choice>
  </mc:AlternateContent>
  <xr:revisionPtr revIDLastSave="0" documentId="8_{290F003E-1025-4653-9B32-3026B17E77F5}" xr6:coauthVersionLast="47" xr6:coauthVersionMax="47" xr10:uidLastSave="{00000000-0000-0000-0000-000000000000}"/>
  <bookViews>
    <workbookView xWindow="-120" yWindow="-120" windowWidth="21840" windowHeight="13140" tabRatio="847" firstSheet="3" activeTab="8" xr2:uid="{00000000-000D-0000-FFFF-FFFF00000000}"/>
  </bookViews>
  <sheets>
    <sheet name="Toelichting" sheetId="19" r:id="rId1"/>
    <sheet name="Toelichting kostenposten" sheetId="16" r:id="rId2"/>
    <sheet name="Penvoerder-aanvrager 1" sheetId="2" r:id="rId3"/>
    <sheet name="Aanvrager 2" sheetId="20" r:id="rId4"/>
    <sheet name="Aanvrager 3" sheetId="21" r:id="rId5"/>
    <sheet name="Totaalbegroting" sheetId="17" r:id="rId6"/>
    <sheet name="Projectkosten per werkpakket" sheetId="26" r:id="rId7"/>
    <sheet name="Specificatie materialen" sheetId="28" r:id="rId8"/>
    <sheet name="Specificatie apparatuur" sheetId="15" r:id="rId9"/>
  </sheets>
  <definedNames>
    <definedName name="_xlnm._FilterDatabase" localSheetId="2" hidden="1">'Penvoerder-aanvrager 1'!$B$6:$K$6</definedName>
    <definedName name="_xlnm.Print_Area" localSheetId="3">'Aanvrager 2'!$A$1:$K$75</definedName>
    <definedName name="_xlnm.Print_Area" localSheetId="4">'Aanvrager 3'!$A$1:$K$75</definedName>
    <definedName name="_xlnm.Print_Area" localSheetId="2">'Penvoerder-aanvrager 1'!$A$1:$K$75</definedName>
    <definedName name="_xlnm.Print_Area" localSheetId="6">'Projectkosten per werkpakket'!$A$1:$J$31</definedName>
    <definedName name="_xlnm.Print_Area" localSheetId="8">'Specificatie apparatuur'!$A$1:$R$31</definedName>
    <definedName name="_xlnm.Print_Area" localSheetId="7">'Specificatie materialen'!$A$1:$I$20</definedName>
    <definedName name="_xlnm.Print_Area" localSheetId="0">Toelichting!$A$1:$K$48</definedName>
    <definedName name="_xlnm.Print_Area" localSheetId="5">Totaalbegroting!$B$1:$R$15</definedName>
    <definedName name="_xlnm.Print_Titles" localSheetId="8">'Specificatie apparatuur'!$1:$4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21" l="1"/>
  <c r="C2" i="20"/>
  <c r="J26" i="26"/>
  <c r="J25" i="26"/>
  <c r="J24" i="26"/>
  <c r="J23" i="26"/>
  <c r="J22" i="26"/>
  <c r="J10" i="26"/>
  <c r="J9" i="26"/>
  <c r="J8" i="26"/>
  <c r="J7" i="26"/>
  <c r="J6" i="26"/>
  <c r="J18" i="26"/>
  <c r="J17" i="26"/>
  <c r="J16" i="26"/>
  <c r="J15" i="26"/>
  <c r="J14" i="26"/>
  <c r="I68" i="21"/>
  <c r="F68" i="21"/>
  <c r="I54" i="21"/>
  <c r="F54" i="21"/>
  <c r="C40" i="21"/>
  <c r="C39" i="21"/>
  <c r="I35" i="21"/>
  <c r="F35" i="21"/>
  <c r="I34" i="21"/>
  <c r="F34" i="21"/>
  <c r="I33" i="21"/>
  <c r="F33" i="21"/>
  <c r="I32" i="21"/>
  <c r="F32" i="21"/>
  <c r="I31" i="21"/>
  <c r="F31" i="21"/>
  <c r="I30" i="21"/>
  <c r="F30" i="21"/>
  <c r="I29" i="21"/>
  <c r="F29" i="21"/>
  <c r="I28" i="21"/>
  <c r="I37" i="21" s="1"/>
  <c r="F28" i="21"/>
  <c r="F37" i="21" s="1"/>
  <c r="K22" i="21"/>
  <c r="E22" i="21"/>
  <c r="I19" i="21"/>
  <c r="F19" i="21"/>
  <c r="I18" i="21"/>
  <c r="F18" i="21"/>
  <c r="I17" i="21"/>
  <c r="F17" i="21"/>
  <c r="I16" i="21"/>
  <c r="F16" i="21"/>
  <c r="I15" i="21"/>
  <c r="F15" i="21"/>
  <c r="I14" i="21"/>
  <c r="I13" i="21"/>
  <c r="F13" i="21"/>
  <c r="I12" i="21"/>
  <c r="F12" i="21"/>
  <c r="I11" i="21"/>
  <c r="F11" i="21"/>
  <c r="B8" i="21"/>
  <c r="I68" i="20"/>
  <c r="F68" i="20"/>
  <c r="I54" i="20"/>
  <c r="F54" i="20"/>
  <c r="C40" i="20"/>
  <c r="C39" i="20"/>
  <c r="I35" i="20"/>
  <c r="F35" i="20"/>
  <c r="I34" i="20"/>
  <c r="F34" i="20"/>
  <c r="I33" i="20"/>
  <c r="F33" i="20"/>
  <c r="I32" i="20"/>
  <c r="F32" i="20"/>
  <c r="I31" i="20"/>
  <c r="F31" i="20"/>
  <c r="I30" i="20"/>
  <c r="F30" i="20"/>
  <c r="I29" i="20"/>
  <c r="F29" i="20"/>
  <c r="I28" i="20"/>
  <c r="I37" i="20" s="1"/>
  <c r="F28" i="20"/>
  <c r="F37" i="20" s="1"/>
  <c r="K22" i="20"/>
  <c r="I22" i="20"/>
  <c r="F22" i="20"/>
  <c r="E22" i="20"/>
  <c r="I19" i="20"/>
  <c r="F19" i="20"/>
  <c r="I18" i="20"/>
  <c r="F18" i="20"/>
  <c r="I17" i="20"/>
  <c r="F17" i="20"/>
  <c r="I16" i="20"/>
  <c r="F16" i="20"/>
  <c r="I15" i="20"/>
  <c r="F15" i="20"/>
  <c r="I14" i="20"/>
  <c r="I13" i="20"/>
  <c r="F13" i="20"/>
  <c r="I12" i="20"/>
  <c r="F12" i="20"/>
  <c r="I11" i="20"/>
  <c r="F11" i="20"/>
  <c r="B8" i="20"/>
  <c r="C3" i="28"/>
  <c r="B21" i="26"/>
  <c r="B13" i="26"/>
  <c r="B5" i="26"/>
  <c r="B1" i="26"/>
  <c r="I27" i="26"/>
  <c r="H27" i="26"/>
  <c r="G27" i="26"/>
  <c r="F27" i="26"/>
  <c r="E27" i="26"/>
  <c r="D27" i="26"/>
  <c r="C27" i="26"/>
  <c r="I19" i="26"/>
  <c r="H19" i="26"/>
  <c r="G19" i="26"/>
  <c r="F19" i="26"/>
  <c r="E19" i="26"/>
  <c r="D19" i="26"/>
  <c r="C19" i="26"/>
  <c r="J19" i="26" s="1"/>
  <c r="I11" i="26"/>
  <c r="I28" i="26" s="1"/>
  <c r="H11" i="26"/>
  <c r="G11" i="26"/>
  <c r="G28" i="26" s="1"/>
  <c r="F11" i="26"/>
  <c r="F28" i="26" s="1"/>
  <c r="E11" i="26"/>
  <c r="D11" i="26"/>
  <c r="D28" i="26"/>
  <c r="C11" i="26"/>
  <c r="C28" i="26"/>
  <c r="D9" i="17"/>
  <c r="G9" i="17" s="1"/>
  <c r="L9" i="17"/>
  <c r="D10" i="17"/>
  <c r="G10" i="17"/>
  <c r="P31" i="15"/>
  <c r="C3" i="15"/>
  <c r="L25" i="26"/>
  <c r="L24" i="26"/>
  <c r="L26" i="26"/>
  <c r="L17" i="26"/>
  <c r="L16" i="26"/>
  <c r="I11" i="2"/>
  <c r="I12" i="2"/>
  <c r="I13" i="2"/>
  <c r="I14" i="2"/>
  <c r="I20" i="2" s="1"/>
  <c r="I15" i="2"/>
  <c r="I16" i="2"/>
  <c r="I17" i="2"/>
  <c r="I18" i="2"/>
  <c r="I19" i="2"/>
  <c r="I54" i="2"/>
  <c r="I68" i="2"/>
  <c r="I28" i="2"/>
  <c r="I37" i="2" s="1"/>
  <c r="I29" i="2"/>
  <c r="I30" i="2"/>
  <c r="I31" i="2"/>
  <c r="I32" i="2"/>
  <c r="I33" i="2"/>
  <c r="I34" i="2"/>
  <c r="I35" i="2"/>
  <c r="D8" i="17"/>
  <c r="L8" i="17" s="1"/>
  <c r="F11" i="2"/>
  <c r="F12" i="2"/>
  <c r="F20" i="2" s="1"/>
  <c r="L6" i="26" s="1"/>
  <c r="F13" i="2"/>
  <c r="F15" i="2"/>
  <c r="F16" i="2"/>
  <c r="F17" i="2"/>
  <c r="F18" i="2"/>
  <c r="F19" i="2"/>
  <c r="F54" i="2"/>
  <c r="L9" i="26"/>
  <c r="F68" i="2"/>
  <c r="L10" i="26" s="1"/>
  <c r="F28" i="2"/>
  <c r="F29" i="2"/>
  <c r="F30" i="2"/>
  <c r="F31" i="2"/>
  <c r="F32" i="2"/>
  <c r="F33" i="2"/>
  <c r="F34" i="2"/>
  <c r="F35" i="2"/>
  <c r="C3" i="17"/>
  <c r="I22" i="2"/>
  <c r="E22" i="2"/>
  <c r="K22" i="2"/>
  <c r="B8" i="2"/>
  <c r="C40" i="2"/>
  <c r="C39" i="2"/>
  <c r="C9" i="17"/>
  <c r="C10" i="17"/>
  <c r="C8" i="17"/>
  <c r="P17" i="15"/>
  <c r="R17" i="15"/>
  <c r="R31" i="15"/>
  <c r="L15" i="26"/>
  <c r="F22" i="2"/>
  <c r="F23" i="2"/>
  <c r="K54" i="2"/>
  <c r="F37" i="2"/>
  <c r="L10" i="17"/>
  <c r="L18" i="26"/>
  <c r="L7" i="26"/>
  <c r="J27" i="26" l="1"/>
  <c r="F72" i="2"/>
  <c r="I23" i="2"/>
  <c r="E28" i="26"/>
  <c r="H28" i="26"/>
  <c r="J11" i="26"/>
  <c r="F20" i="21"/>
  <c r="F22" i="21" s="1"/>
  <c r="I20" i="21"/>
  <c r="I22" i="21" s="1"/>
  <c r="I23" i="21" s="1"/>
  <c r="I72" i="21" s="1"/>
  <c r="J10" i="17" s="1"/>
  <c r="N10" i="17" s="1"/>
  <c r="K37" i="21"/>
  <c r="K54" i="21"/>
  <c r="K68" i="21"/>
  <c r="F23" i="20"/>
  <c r="F20" i="20"/>
  <c r="I23" i="20"/>
  <c r="I72" i="20" s="1"/>
  <c r="I20" i="20"/>
  <c r="K37" i="20"/>
  <c r="K54" i="20"/>
  <c r="K68" i="20"/>
  <c r="I72" i="2"/>
  <c r="J8" i="17" s="1"/>
  <c r="E8" i="17"/>
  <c r="L8" i="26"/>
  <c r="K37" i="2"/>
  <c r="J9" i="17"/>
  <c r="N9" i="17" s="1"/>
  <c r="J28" i="26"/>
  <c r="K23" i="2"/>
  <c r="G8" i="17"/>
  <c r="K68" i="2"/>
  <c r="L23" i="26" l="1"/>
  <c r="F23" i="21"/>
  <c r="L22" i="26"/>
  <c r="L14" i="26"/>
  <c r="F72" i="21"/>
  <c r="K72" i="21" s="1"/>
  <c r="K23" i="21"/>
  <c r="F72" i="20"/>
  <c r="K72" i="20" s="1"/>
  <c r="K23" i="20"/>
  <c r="K72" i="2"/>
  <c r="L11" i="26" s="1"/>
  <c r="I8" i="17"/>
  <c r="O8" i="17"/>
  <c r="L19" i="26"/>
  <c r="E9" i="17"/>
  <c r="J12" i="17"/>
  <c r="N8" i="17"/>
  <c r="N12" i="17" s="1"/>
  <c r="E10" i="17" l="1"/>
  <c r="L27" i="26"/>
  <c r="Q8" i="17"/>
  <c r="I9" i="17"/>
  <c r="Q9" i="17" s="1"/>
  <c r="O9" i="17"/>
  <c r="O10" i="17" l="1"/>
  <c r="O12" i="17" s="1"/>
  <c r="L28" i="26" s="1"/>
  <c r="I10" i="17"/>
  <c r="Q10" i="17" s="1"/>
  <c r="Q12" i="17"/>
  <c r="I12" i="17"/>
  <c r="E12" i="17"/>
</calcChain>
</file>

<file path=xl/sharedStrings.xml><?xml version="1.0" encoding="utf-8"?>
<sst xmlns="http://schemas.openxmlformats.org/spreadsheetml/2006/main" count="363" uniqueCount="171">
  <si>
    <t>Medewerker</t>
  </si>
  <si>
    <t>Functie</t>
  </si>
  <si>
    <t>Uurtarief</t>
  </si>
  <si>
    <t>1.</t>
  </si>
  <si>
    <t>2.</t>
  </si>
  <si>
    <t>Aanschafdatum</t>
  </si>
  <si>
    <t>3.</t>
  </si>
  <si>
    <t>Prijs per hoeveelheid</t>
  </si>
  <si>
    <t>4.</t>
  </si>
  <si>
    <t>5.</t>
  </si>
  <si>
    <t>Uren</t>
  </si>
  <si>
    <t>Uren x tarief</t>
  </si>
  <si>
    <t>Hoeveelheid</t>
  </si>
  <si>
    <t>Kosten</t>
  </si>
  <si>
    <t>Aanschafwaarde</t>
  </si>
  <si>
    <t>Jaarlijkse fiscale afschrijving</t>
  </si>
  <si>
    <t>Hoev.x prijs</t>
  </si>
  <si>
    <t>Industrieel onderzoek</t>
  </si>
  <si>
    <t>Kosten Industrieel onderzoek</t>
  </si>
  <si>
    <t>Totale subsidiabele projectkosten</t>
  </si>
  <si>
    <t>Aanschafdatum
(indicatie)</t>
  </si>
  <si>
    <t>Projecttitel:</t>
  </si>
  <si>
    <t>Naam</t>
  </si>
  <si>
    <t>Totaal</t>
  </si>
  <si>
    <t>Penvoerder:</t>
  </si>
  <si>
    <t>Experimentele ontwikkeling</t>
  </si>
  <si>
    <t>Kosten Experimentele ontwikkeling</t>
  </si>
  <si>
    <t>Restwaarde</t>
  </si>
  <si>
    <t>Penvoerder/aanvrager 1</t>
  </si>
  <si>
    <t>Aanvrager 2</t>
  </si>
  <si>
    <t>Aanvrager 3</t>
  </si>
  <si>
    <t>Aanvrager 2:</t>
  </si>
  <si>
    <t>Aanvrager 3:</t>
  </si>
  <si>
    <t>[Maak een keuze]</t>
  </si>
  <si>
    <t>Omschrijving</t>
  </si>
  <si>
    <t>Projectspecifieke kosten verbruikte materialen</t>
  </si>
  <si>
    <t>Projectspecifieke kosten gebruik apparatuur</t>
  </si>
  <si>
    <t>Projectspecifieke aan derden verschuldigde kosten</t>
  </si>
  <si>
    <t>Totaal kosten verbruikte materialen</t>
  </si>
  <si>
    <t>Totaal kosten gebruik apparatuur</t>
  </si>
  <si>
    <t>Totaal aan derden verschuldigde kosten</t>
  </si>
  <si>
    <t>Maak een keuze tussen de integrale kostensystematiek, de loonkosten plus vaste opslag-systematiek of de vaste uurtarief-systematiek:</t>
  </si>
  <si>
    <t>Totaal:</t>
  </si>
  <si>
    <t>Subtotaal:</t>
  </si>
  <si>
    <t>Penvoerder/aanvrager 1:</t>
  </si>
  <si>
    <t>Totaal gevraagde subsidie</t>
  </si>
  <si>
    <t>Totaal begrote projectkosten</t>
  </si>
  <si>
    <t>Organisatiesoort. Penvoerder/aanvrager 1 is een:</t>
  </si>
  <si>
    <t>Aanvrager</t>
  </si>
  <si>
    <t>Organisatiesoort</t>
  </si>
  <si>
    <t>Organisatiesoort. Aanvrager 2 is een:</t>
  </si>
  <si>
    <t>Organisatiesoort. Aanvrager 3 is een:</t>
  </si>
  <si>
    <t>Organisatiegegevens</t>
  </si>
  <si>
    <t>Subsidie-bedrag</t>
  </si>
  <si>
    <t>Subsidie-percentage</t>
  </si>
  <si>
    <t>Totale projectkosten</t>
  </si>
  <si>
    <t>Naam aanvrager</t>
  </si>
  <si>
    <t>Omschrijving apparatuur</t>
  </si>
  <si>
    <t>Gebruikspercentage apparatuur</t>
  </si>
  <si>
    <t>Projectspecifieke kosten voor gebruik bestaande apparatuur (toerekening naar evenredigheid van de tijd welke deze apparatuur wordt gebruikt voor het project)</t>
  </si>
  <si>
    <t>Projectspecifieke kosten voor gebruik van speciaal aan te schaffen apparatuur</t>
  </si>
  <si>
    <t>Totaalbegroting</t>
  </si>
  <si>
    <t>[Ruimte voor toelichting]</t>
  </si>
  <si>
    <t>Kosten WP1</t>
  </si>
  <si>
    <t>Kosten WP2</t>
  </si>
  <si>
    <t>Kosten WP3</t>
  </si>
  <si>
    <t>Kosten WP4</t>
  </si>
  <si>
    <t>Kosten WP5</t>
  </si>
  <si>
    <t>Kosten WP6</t>
  </si>
  <si>
    <t>Kosten WP7</t>
  </si>
  <si>
    <t>Loonkosten</t>
  </si>
  <si>
    <t>50% opslag op loonkosten</t>
  </si>
  <si>
    <t>Machines &amp; apparatuur</t>
  </si>
  <si>
    <t>Materialen &amp; hulpmiddelen</t>
  </si>
  <si>
    <t>Derden</t>
  </si>
  <si>
    <t>TOTAAL</t>
  </si>
  <si>
    <t>Project-totaal</t>
  </si>
  <si>
    <t>controletabel</t>
  </si>
  <si>
    <t>Penvoerder-aanvrager 1</t>
  </si>
  <si>
    <t>Geef per Nederlandse aanvrager aan hoe de projectkosten over de work packages verdeeld zijn.</t>
  </si>
  <si>
    <t>Specificatie kosten gebruik apparatuur</t>
  </si>
  <si>
    <t>Specificatie kosten verbruikte materialen</t>
  </si>
  <si>
    <t>Projectspecifieke kosten voor verbruikte materialen en hulpmiddelen</t>
  </si>
  <si>
    <t>- China, Next-Generation Battery Technologies, maximaal € 250.000</t>
  </si>
  <si>
    <t>- China, Circular Chemistry and Materials, maximaal € 350.000</t>
  </si>
  <si>
    <t>- Taiwan, Photonics Integrated Circuits, maximaal € 700.000</t>
  </si>
  <si>
    <t>- Duitsland, Quantum Technologies in Aerospace, maximaal € 1.000.000</t>
  </si>
  <si>
    <t>Let op! Maximaal aan te vragen subsidie per project:</t>
  </si>
  <si>
    <t>Omschrijving materialen</t>
  </si>
  <si>
    <t xml:space="preserve">Bijlage bij formulier Aanvraag Subsidie  </t>
  </si>
  <si>
    <t>TechBridge-innovatieproject (2026)</t>
  </si>
  <si>
    <t xml:space="preserve">De elektronische versie van dit document bevat formules waarmee automatisch de totalen per deelnemer weergegeven worden </t>
  </si>
  <si>
    <t>en waarmee de totale projectbegroting en het subsidiebedrag wordt berekend.</t>
  </si>
  <si>
    <t xml:space="preserve">Deze begroting is een verplichte bijlage bij het aanvragen van subsidie voor een TechBridge-innovatieproject als </t>
  </si>
  <si>
    <t>bedoeld in de TechBridge-innovatiecalls:</t>
  </si>
  <si>
    <r>
      <t xml:space="preserve">  - </t>
    </r>
    <r>
      <rPr>
        <b/>
        <sz val="10"/>
        <color rgb="FF000000"/>
        <rFont val="Verdana"/>
        <family val="2"/>
      </rPr>
      <t xml:space="preserve">China, Next-Generation Battery Technologies </t>
    </r>
    <r>
      <rPr>
        <sz val="10"/>
        <color rgb="FF000000"/>
        <rFont val="Verdana"/>
        <family val="2"/>
      </rPr>
      <t xml:space="preserve">(projectsubsidie tot maximaal </t>
    </r>
    <r>
      <rPr>
        <b/>
        <sz val="10"/>
        <color rgb="FF000000"/>
        <rFont val="Verdana"/>
        <family val="2"/>
      </rPr>
      <t>€ 250.000</t>
    </r>
    <r>
      <rPr>
        <sz val="10"/>
        <color rgb="FF000000"/>
        <rFont val="Verdana"/>
        <family val="2"/>
      </rPr>
      <t>)</t>
    </r>
  </si>
  <si>
    <r>
      <t xml:space="preserve">  - </t>
    </r>
    <r>
      <rPr>
        <b/>
        <sz val="10"/>
        <color rgb="FF000000"/>
        <rFont val="Verdana"/>
        <family val="2"/>
      </rPr>
      <t xml:space="preserve">China, Circular Chemistry and Materials </t>
    </r>
    <r>
      <rPr>
        <sz val="10"/>
        <color rgb="FF000000"/>
        <rFont val="Verdana"/>
        <family val="2"/>
      </rPr>
      <t xml:space="preserve">(projectsubsidie tot maximaal </t>
    </r>
    <r>
      <rPr>
        <b/>
        <sz val="10"/>
        <color rgb="FF000000"/>
        <rFont val="Verdana"/>
        <family val="2"/>
      </rPr>
      <t>€ 350.000</t>
    </r>
    <r>
      <rPr>
        <sz val="10"/>
        <color rgb="FF000000"/>
        <rFont val="Verdana"/>
        <family val="2"/>
      </rPr>
      <t>)</t>
    </r>
  </si>
  <si>
    <r>
      <t xml:space="preserve">  - </t>
    </r>
    <r>
      <rPr>
        <b/>
        <sz val="10"/>
        <color rgb="FF000000"/>
        <rFont val="Verdana"/>
        <family val="2"/>
      </rPr>
      <t xml:space="preserve">Taiwan, Photonics Integrated Circuits </t>
    </r>
    <r>
      <rPr>
        <sz val="10"/>
        <color rgb="FF000000"/>
        <rFont val="Verdana"/>
        <family val="2"/>
      </rPr>
      <t xml:space="preserve">(projectsubsidie tot maximaal </t>
    </r>
    <r>
      <rPr>
        <b/>
        <sz val="10"/>
        <color rgb="FF000000"/>
        <rFont val="Verdana"/>
        <family val="2"/>
      </rPr>
      <t>€ 700.000</t>
    </r>
    <r>
      <rPr>
        <sz val="10"/>
        <color rgb="FF000000"/>
        <rFont val="Verdana"/>
        <family val="2"/>
      </rPr>
      <t>)</t>
    </r>
  </si>
  <si>
    <r>
      <t xml:space="preserve">  - </t>
    </r>
    <r>
      <rPr>
        <b/>
        <sz val="10"/>
        <color rgb="FF000000"/>
        <rFont val="Verdana"/>
        <family val="2"/>
      </rPr>
      <t xml:space="preserve">Duitsland, Quantum Technologies in Aerospace </t>
    </r>
    <r>
      <rPr>
        <sz val="10"/>
        <color rgb="FF000000"/>
        <rFont val="Verdana"/>
        <family val="2"/>
      </rPr>
      <t xml:space="preserve">(projectsubsidie tot maximaal </t>
    </r>
    <r>
      <rPr>
        <b/>
        <sz val="10"/>
        <color rgb="FF000000"/>
        <rFont val="Verdana"/>
        <family val="2"/>
      </rPr>
      <t>€ 1.000.000</t>
    </r>
    <r>
      <rPr>
        <sz val="10"/>
        <color rgb="FF000000"/>
        <rFont val="Verdana"/>
        <family val="2"/>
      </rPr>
      <t>)</t>
    </r>
  </si>
  <si>
    <t>Projectkosten</t>
  </si>
  <si>
    <t xml:space="preserve">Als projectkosten worden uitsluitend die kostenposten in aanmerking genomen die in deze modelbegroting zijn opgenomen. </t>
  </si>
  <si>
    <t xml:space="preserve">Per deelnemer dient een deelbegroting aangeleverd te worden. In het totaaloverzicht worden de totale subsidiabele kosten per </t>
  </si>
  <si>
    <t>deelnemer weergegeven</t>
  </si>
  <si>
    <t>Voer alleen kosten op die:</t>
  </si>
  <si>
    <t>• rechtstreeks zijn toe te rekenen aan het project;</t>
  </si>
  <si>
    <t>• worden gemaakt ná indiening van de aanvraag en vóór het einde van het project.</t>
  </si>
  <si>
    <t>Let op dat de totaalbedragen (projectkosten en subsidie) op het aanvraagformulier overeenkomen met de bedragen uit deze</t>
  </si>
  <si>
    <t>begroting. Het aanvraagformulier is leidend</t>
  </si>
  <si>
    <t xml:space="preserve">De kosten worden in aanmerking genomen exclusief omzetbelasting, tenzij u de omzetbelasting niet in aftrek kunt brengen. De </t>
  </si>
  <si>
    <t>winstopslagen bij een transactie binnen een groep mogen niet worden meegenomen, tenzij het gebruikelijk is die winstopslagen</t>
  </si>
  <si>
    <t>ook bij soortgelijke transacties buiten de groep in rekening te brengen.</t>
  </si>
  <si>
    <t>Onderneming</t>
  </si>
  <si>
    <t>Is uw organisatie een (MKB-)onderneming of niet?</t>
  </si>
  <si>
    <t>Een onderneming is elke entiteit, ongeacht de wijze waarop zij wordt gefinancierd, die een economische activiteit uitoefent (het</t>
  </si>
  <si>
    <t>aanbieden van goederen of diensten op een economische markt).</t>
  </si>
  <si>
    <t>Om te toetsten of uw organisatie een MKB-onderneming is, kunt u gebruik maken van de online mkb-toets:</t>
  </si>
  <si>
    <t>http://www.rvo.nl/subsidies-regelingen/subsidiespelregels/standaardformulieren/mkb-toets</t>
  </si>
  <si>
    <t xml:space="preserve">U blijft echter te allen tijde zelf verantwoordelijk voor de juiste informatie. </t>
  </si>
  <si>
    <t>Belangrijke regelgeving</t>
  </si>
  <si>
    <t>- Subsidieregeling nationale EZ-subsidies, hoofdstuk 3, titel 3.8 Internationaal innoveren</t>
  </si>
  <si>
    <t>- Kaderbesluit nationale EZ-subsidies</t>
  </si>
  <si>
    <t>Beiden zijn te vinden via: www.wetten.overheid.nl.</t>
  </si>
  <si>
    <t>Europees kader</t>
  </si>
  <si>
    <t>- Algemene groepsvrijstellingsverordening (Publicatieblad Europese Unie, 26 juni 2014)</t>
  </si>
  <si>
    <t xml:space="preserve">Raadpleeg de regelgeving en het Europees kader voor de details of neem contact op met één van onze projectadviseurs via </t>
  </si>
  <si>
    <t>Klantcontact op 088 042 42 42.</t>
  </si>
  <si>
    <t>Toelichting kostenposten</t>
  </si>
  <si>
    <t>1. Directe en indirecte kosten o.b.v. integrale kostensystematiek,  o.b.v. vast tarief of o.b.v. directe loonkosten</t>
  </si>
  <si>
    <t>Voor de berekening van subsidiabele kosten kunt u kiezen uit de volgende drie systematieken:</t>
  </si>
  <si>
    <t>- Optie 1: integrale kostensystematiek;</t>
  </si>
  <si>
    <t>- Optie 2: loonkosten plus vaste-opslag-systematiek;</t>
  </si>
  <si>
    <t>- Optie 3: vaste-uurtarief-systematiek (60 euro).</t>
  </si>
  <si>
    <t xml:space="preserve">Afhankelijk van de gekozen systematiek, voert u hier per medewerker het uurtarief en aantal uren op. Indien u gebruik </t>
  </si>
  <si>
    <t xml:space="preserve">maakt van de loonkosten plus vaste-opslag-systematiek wordt opslag van 50 procent over de totale loonkosten </t>
  </si>
  <si>
    <t xml:space="preserve">opgevoerd. Deze opslag is niet van toepassing wanneer u gebruik maakt van de integrale kostensystematiek of de </t>
  </si>
  <si>
    <t>vaste-uurtarief-systematiek.</t>
  </si>
  <si>
    <t>Projectmanagement:</t>
  </si>
  <si>
    <t xml:space="preserve">Voor subsidie komen in aanmerking de kosten die direct verbonden zijn met de uitvoering van een activiteit. Bij </t>
  </si>
  <si>
    <t xml:space="preserve">onderzoeks- en ontwikkelingsprojecten zijn dat de activiteiten die als onderzoeks- en ontwikkelingswerkzaamheden </t>
  </si>
  <si>
    <t xml:space="preserve">kunnnen worden aangemerkt. </t>
  </si>
  <si>
    <t xml:space="preserve">Kosten voor projectmanagement zijn dus alleen subsidiabel als deze direct met de (inhoudelijke) onderzoeks- en </t>
  </si>
  <si>
    <t>ontwikkelingsactiviteiten verbonden zijn. Voorbeelden hiervan zijn:</t>
  </si>
  <si>
    <t>- inhoudelijke discussies met medewerkers,</t>
  </si>
  <si>
    <t>- het analyseren van technische risico's,</t>
  </si>
  <si>
    <t>- het opstellen van inhoudelijke rapportages,</t>
  </si>
  <si>
    <t>- het opstellen van specificaties.</t>
  </si>
  <si>
    <t>Kosten voor projectmanagement zijn dus niet subsidiabel als deze niet direct met de inhoudelijke onderzoeks- en</t>
  </si>
  <si>
    <t>ontwikkelingsactiviteiten verbonden zijn. Voorbeelden zijn:</t>
  </si>
  <si>
    <t>- escalering naar een stuurgroep,</t>
  </si>
  <si>
    <t>- het opstellen van een risicomanagementmodel,</t>
  </si>
  <si>
    <t>- het opstellen van rapportage om aan subsidieverplichtingen te doen,</t>
  </si>
  <si>
    <t>- administratieve verantwoording.</t>
  </si>
  <si>
    <t>2. Projectspecifieke kosten: verbruikte materialen en hulpmiddelen</t>
  </si>
  <si>
    <t>Dit zijn de kosten van te verbruiken materialen en hulpmiddelen, gebaseerd op historische aanschafprijzen. Deze</t>
  </si>
  <si>
    <t>kosten kunt u opvoeren als deze niet zijn opgenomen in een integraal tarief van de personeelskosten.</t>
  </si>
  <si>
    <t>3. Projectspecifieke kosten: gebruik apparatuur</t>
  </si>
  <si>
    <t>Dit betreffen de afschrijvingskosten van aangeschafte apparatuur en uitrusting en het gebruik van bestaande</t>
  </si>
  <si>
    <t xml:space="preserve">apparatuur en uitrusting op basis van de technische levensduur. Deze kosten kunt u opvoeren als deze niet zijn </t>
  </si>
  <si>
    <t>opgenomen in een integraal tarief van de personeelskosten.</t>
  </si>
  <si>
    <t xml:space="preserve">Als u apparatuur en uitrusting least, mag u de leasetermijnen (met uitzondering van de financieringskosten) opvoeren. </t>
  </si>
  <si>
    <t xml:space="preserve">Indien u van bestaande apparatuur en uitrusting gebruik maakt, rekent u naar evenredigheid toe van de tijd welke deze </t>
  </si>
  <si>
    <t xml:space="preserve">worden gebruikt voor het project. Indien het apparaat of uitrusting uitsluitend voor het project wordt aangeschaft, kunt u </t>
  </si>
  <si>
    <t xml:space="preserve">de afschrijvingskosten of leasetermijnen opvoeren. Voor alle apparaten en uitrusting die gebruikt/aangeschaft worden </t>
  </si>
  <si>
    <t>voor het project dient u een uitgebreidere specificatie van de betreffende apparatuur/uitrusting geven in het werkblad</t>
  </si>
  <si>
    <t>Specificatie apparatuur.</t>
  </si>
  <si>
    <t>4. Projectspecifieke kosten:  aan derden verschuldigde kosten</t>
  </si>
  <si>
    <t>Dit zijn kosten van de activiteiten die u uitbesteedt, zoals kosten voor contractonderzoek, het inkopen van kennis,</t>
  </si>
  <si>
    <t xml:space="preserve">octrooionderzoek. </t>
  </si>
  <si>
    <r>
      <t xml:space="preserve">Let op! Alleen </t>
    </r>
    <r>
      <rPr>
        <b/>
        <u/>
        <sz val="11"/>
        <color indexed="8"/>
        <rFont val="Verdana"/>
        <family val="2"/>
      </rPr>
      <t>buitenlandse</t>
    </r>
    <r>
      <rPr>
        <b/>
        <sz val="11"/>
        <color indexed="8"/>
        <rFont val="Verdana"/>
        <family val="2"/>
      </rPr>
      <t xml:space="preserve"> reis- en verblijfkosten van betrokken R&amp;D-medewerkers komen voor subsidie in aanmerking.                                                                     </t>
    </r>
  </si>
  <si>
    <r>
      <t xml:space="preserve">Let op! Zorg dat u bij positieve beoordeling de </t>
    </r>
    <r>
      <rPr>
        <b/>
        <u/>
        <sz val="11"/>
        <color indexed="8"/>
        <rFont val="Verdana"/>
        <family val="2"/>
      </rPr>
      <t>(voorlopige) offertes en nadere specificatie</t>
    </r>
    <r>
      <rPr>
        <b/>
        <sz val="11"/>
        <color indexed="8"/>
        <rFont val="Verdana"/>
        <family val="2"/>
      </rPr>
      <t xml:space="preserve"> van de opgevoerde R&amp;D-uitbestedingen per omgaande kunt overleggen. </t>
    </r>
  </si>
  <si>
    <r>
      <t xml:space="preserve">Let op! Alleen uren </t>
    </r>
    <r>
      <rPr>
        <b/>
        <u/>
        <sz val="11"/>
        <color indexed="8"/>
        <rFont val="Verdana"/>
        <family val="2"/>
      </rPr>
      <t>direct gerelateerd aan R&amp;D-activiteiten</t>
    </r>
    <r>
      <rPr>
        <b/>
        <sz val="11"/>
        <color indexed="8"/>
        <rFont val="Verdana"/>
        <family val="2"/>
      </rPr>
      <t xml:space="preserve"> komen voor subsidie in aanmerking. Uren inzake algemeen-/projectmanagement, leidinggevende-, coördinerende-, toezichthoudende-, begeleidende-, administratieve-, literatuuronderzoeks-, juridische-, certificerings-, (pré-) commerciële-, logistieke- en marketingactiviteiten e.d. zijn geen directe R&amp;D-activiteiten en dient u hier niet op te voeren.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</si>
</sst>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_-* #,##0.00\-;_-* &quot;-&quot;??_-;_-@_-"/>
    <numFmt numFmtId="165" formatCode="General_)"/>
    <numFmt numFmtId="166" formatCode="_-* #,##0_-;_-* #,##0\-;_-* &quot;-&quot;??_-;_-@_-"/>
    <numFmt numFmtId="167" formatCode="&quot;€&quot;\ #,##0.00_-"/>
    <numFmt numFmtId="168" formatCode="&quot;€&quot;\ #,##0_-"/>
    <numFmt numFmtId="169" formatCode="d/mm/yy;@"/>
  </numFmts>
  <fonts count="44" x14ac:knownFonts="1">
    <font>
      <sz val="10"/>
      <name val="Courier"/>
    </font>
    <font>
      <sz val="10"/>
      <name val="Arial"/>
      <family val="2"/>
    </font>
    <font>
      <sz val="8"/>
      <name val="Courier"/>
    </font>
    <font>
      <b/>
      <i/>
      <sz val="14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Times New Roman"/>
      <family val="1"/>
    </font>
    <font>
      <sz val="8"/>
      <color indexed="8"/>
      <name val="Times New Roman"/>
      <family val="1"/>
    </font>
    <font>
      <sz val="10"/>
      <color indexed="8"/>
      <name val="Arial"/>
      <family val="2"/>
    </font>
    <font>
      <sz val="10"/>
      <color indexed="10"/>
      <name val="Courier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2"/>
      <name val="Courier"/>
    </font>
    <font>
      <b/>
      <sz val="12"/>
      <name val="Courier"/>
    </font>
    <font>
      <b/>
      <sz val="10"/>
      <name val="Courier"/>
    </font>
    <font>
      <b/>
      <i/>
      <sz val="10"/>
      <color indexed="8"/>
      <name val="Arial"/>
      <family val="2"/>
    </font>
    <font>
      <sz val="16"/>
      <color indexed="8"/>
      <name val="Arial"/>
      <family val="2"/>
    </font>
    <font>
      <sz val="10"/>
      <name val="Courier"/>
      <family val="3"/>
    </font>
    <font>
      <b/>
      <i/>
      <sz val="10"/>
      <name val="Arial"/>
      <family val="2"/>
    </font>
    <font>
      <b/>
      <sz val="10"/>
      <name val="Courier"/>
      <family val="3"/>
    </font>
    <font>
      <b/>
      <sz val="26"/>
      <color rgb="FF007BC7"/>
      <name val="RijksoverheidSansHeadingTT"/>
      <family val="2"/>
    </font>
    <font>
      <b/>
      <sz val="10"/>
      <color rgb="FF007BC7"/>
      <name val="Times New Roman"/>
      <family val="1"/>
    </font>
    <font>
      <sz val="24"/>
      <color rgb="FF007BC7"/>
      <name val="RijksoverheidSansHeadingTT"/>
      <family val="2"/>
    </font>
    <font>
      <sz val="10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name val="Verdana"/>
      <family val="2"/>
    </font>
    <font>
      <b/>
      <u/>
      <sz val="10"/>
      <color rgb="FF000000"/>
      <name val="Verdana"/>
      <family val="2"/>
    </font>
    <font>
      <b/>
      <sz val="16"/>
      <color rgb="FF007BC7"/>
      <name val="Verdana"/>
      <family val="2"/>
    </font>
    <font>
      <b/>
      <sz val="9"/>
      <name val="Verdana"/>
      <family val="2"/>
    </font>
    <font>
      <sz val="11"/>
      <color rgb="FF000000"/>
      <name val="Arial"/>
      <family val="2"/>
    </font>
    <font>
      <sz val="9"/>
      <name val="Verdana"/>
      <family val="2"/>
    </font>
    <font>
      <b/>
      <sz val="11"/>
      <color indexed="8"/>
      <name val="Verdana"/>
      <family val="2"/>
    </font>
    <font>
      <b/>
      <u/>
      <sz val="11"/>
      <color indexed="8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8FCAE7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 style="thin">
        <color theme="0" tint="-0.249977111117893"/>
      </bottom>
      <diagonal/>
    </border>
    <border>
      <left style="medium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thin">
        <color theme="0" tint="-0.249977111117893"/>
      </left>
      <right style="medium">
        <color theme="1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1"/>
      </left>
      <right/>
      <top style="mediumDashed">
        <color indexed="64"/>
      </top>
      <bottom style="medium">
        <color theme="1"/>
      </bottom>
      <diagonal/>
    </border>
    <border>
      <left/>
      <right style="medium">
        <color theme="1"/>
      </right>
      <top style="mediumDashed">
        <color indexed="64"/>
      </top>
      <bottom style="medium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ck">
        <color indexed="64"/>
      </bottom>
      <diagonal/>
    </border>
    <border>
      <left style="thin">
        <color theme="0" tint="-0.249977111117893"/>
      </left>
      <right/>
      <top/>
      <bottom style="thick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1"/>
      </top>
      <bottom style="thick">
        <color theme="1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Dashed">
        <color indexed="64"/>
      </top>
      <bottom style="medium">
        <color theme="1"/>
      </bottom>
      <diagonal/>
    </border>
  </borders>
  <cellStyleXfs count="2">
    <xf numFmtId="165" fontId="0" fillId="0" borderId="0"/>
    <xf numFmtId="164" fontId="1" fillId="0" borderId="0" applyFont="0" applyFill="0" applyBorder="0" applyAlignment="0" applyProtection="0"/>
  </cellStyleXfs>
  <cellXfs count="384">
    <xf numFmtId="165" fontId="0" fillId="0" borderId="0" xfId="0"/>
    <xf numFmtId="166" fontId="10" fillId="0" borderId="1" xfId="1" applyNumberFormat="1" applyFont="1" applyFill="1" applyBorder="1" applyAlignment="1" applyProtection="1">
      <alignment vertical="center"/>
    </xf>
    <xf numFmtId="3" fontId="8" fillId="0" borderId="0" xfId="1" applyNumberFormat="1" applyFont="1" applyFill="1" applyBorder="1" applyAlignment="1" applyProtection="1">
      <alignment vertical="center"/>
    </xf>
    <xf numFmtId="167" fontId="11" fillId="0" borderId="3" xfId="1" applyNumberFormat="1" applyFont="1" applyFill="1" applyBorder="1" applyAlignment="1" applyProtection="1">
      <alignment vertical="center"/>
    </xf>
    <xf numFmtId="3" fontId="11" fillId="0" borderId="3" xfId="1" applyNumberFormat="1" applyFont="1" applyFill="1" applyBorder="1" applyAlignment="1" applyProtection="1">
      <alignment vertical="center"/>
    </xf>
    <xf numFmtId="166" fontId="4" fillId="0" borderId="0" xfId="1" applyNumberFormat="1" applyFont="1" applyFill="1" applyBorder="1" applyAlignment="1" applyProtection="1">
      <alignment vertical="center"/>
    </xf>
    <xf numFmtId="167" fontId="4" fillId="0" borderId="0" xfId="1" applyNumberFormat="1" applyFont="1" applyFill="1" applyBorder="1" applyAlignment="1" applyProtection="1">
      <alignment vertical="center"/>
    </xf>
    <xf numFmtId="167" fontId="5" fillId="0" borderId="0" xfId="1" applyNumberFormat="1" applyFont="1" applyFill="1" applyBorder="1" applyAlignment="1" applyProtection="1">
      <alignment horizontal="center" vertical="center"/>
    </xf>
    <xf numFmtId="3" fontId="11" fillId="3" borderId="4" xfId="1" applyNumberFormat="1" applyFont="1" applyFill="1" applyBorder="1" applyAlignment="1" applyProtection="1">
      <alignment vertical="center"/>
    </xf>
    <xf numFmtId="3" fontId="11" fillId="3" borderId="5" xfId="1" applyNumberFormat="1" applyFont="1" applyFill="1" applyBorder="1" applyAlignment="1" applyProtection="1">
      <alignment horizontal="center" vertical="center"/>
    </xf>
    <xf numFmtId="3" fontId="18" fillId="3" borderId="3" xfId="1" applyNumberFormat="1" applyFont="1" applyFill="1" applyBorder="1" applyAlignment="1" applyProtection="1">
      <alignment vertical="center"/>
    </xf>
    <xf numFmtId="3" fontId="18" fillId="3" borderId="6" xfId="1" applyNumberFormat="1" applyFont="1" applyFill="1" applyBorder="1" applyAlignment="1" applyProtection="1">
      <alignment horizontal="center" vertical="center"/>
    </xf>
    <xf numFmtId="166" fontId="11" fillId="4" borderId="0" xfId="1" applyNumberFormat="1" applyFont="1" applyFill="1" applyBorder="1" applyAlignment="1" applyProtection="1">
      <alignment vertical="center"/>
    </xf>
    <xf numFmtId="166" fontId="10" fillId="4" borderId="0" xfId="1" applyNumberFormat="1" applyFont="1" applyFill="1" applyBorder="1" applyAlignment="1" applyProtection="1">
      <alignment vertical="center"/>
    </xf>
    <xf numFmtId="167" fontId="13" fillId="4" borderId="0" xfId="1" applyNumberFormat="1" applyFont="1" applyFill="1" applyBorder="1" applyAlignment="1" applyProtection="1">
      <alignment vertical="center"/>
    </xf>
    <xf numFmtId="167" fontId="11" fillId="4" borderId="0" xfId="1" applyNumberFormat="1" applyFont="1" applyFill="1" applyBorder="1" applyAlignment="1" applyProtection="1">
      <alignment vertical="center"/>
    </xf>
    <xf numFmtId="166" fontId="13" fillId="4" borderId="0" xfId="1" applyNumberFormat="1" applyFont="1" applyFill="1" applyBorder="1" applyAlignment="1" applyProtection="1">
      <alignment vertical="center"/>
    </xf>
    <xf numFmtId="167" fontId="11" fillId="4" borderId="0" xfId="1" applyNumberFormat="1" applyFont="1" applyFill="1" applyBorder="1" applyAlignment="1" applyProtection="1">
      <alignment horizontal="center" vertical="center"/>
    </xf>
    <xf numFmtId="166" fontId="4" fillId="4" borderId="0" xfId="1" applyNumberFormat="1" applyFont="1" applyFill="1" applyBorder="1" applyAlignment="1" applyProtection="1">
      <alignment vertical="center"/>
    </xf>
    <xf numFmtId="167" fontId="4" fillId="4" borderId="0" xfId="1" applyNumberFormat="1" applyFont="1" applyFill="1" applyBorder="1" applyAlignment="1" applyProtection="1">
      <alignment vertical="center"/>
    </xf>
    <xf numFmtId="167" fontId="5" fillId="4" borderId="0" xfId="1" applyNumberFormat="1" applyFont="1" applyFill="1" applyBorder="1" applyAlignment="1" applyProtection="1">
      <alignment horizontal="center" vertical="center"/>
    </xf>
    <xf numFmtId="166" fontId="8" fillId="4" borderId="0" xfId="1" applyNumberFormat="1" applyFont="1" applyFill="1" applyBorder="1" applyAlignment="1" applyProtection="1">
      <alignment vertical="center"/>
    </xf>
    <xf numFmtId="167" fontId="8" fillId="4" borderId="0" xfId="1" applyNumberFormat="1" applyFont="1" applyFill="1" applyBorder="1" applyAlignment="1" applyProtection="1">
      <alignment vertical="center"/>
    </xf>
    <xf numFmtId="166" fontId="11" fillId="4" borderId="0" xfId="1" applyNumberFormat="1" applyFont="1" applyFill="1" applyBorder="1" applyAlignment="1" applyProtection="1">
      <alignment horizontal="center" vertical="center"/>
    </xf>
    <xf numFmtId="166" fontId="18" fillId="4" borderId="0" xfId="1" applyNumberFormat="1" applyFont="1" applyFill="1" applyBorder="1" applyAlignment="1" applyProtection="1">
      <alignment vertical="center"/>
    </xf>
    <xf numFmtId="166" fontId="11" fillId="4" borderId="0" xfId="1" quotePrefix="1" applyNumberFormat="1" applyFont="1" applyFill="1" applyBorder="1" applyAlignment="1" applyProtection="1">
      <alignment vertical="center"/>
    </xf>
    <xf numFmtId="4" fontId="11" fillId="4" borderId="0" xfId="1" applyNumberFormat="1" applyFont="1" applyFill="1" applyBorder="1" applyAlignment="1" applyProtection="1">
      <alignment vertical="center"/>
    </xf>
    <xf numFmtId="166" fontId="8" fillId="4" borderId="0" xfId="1" applyNumberFormat="1" applyFont="1" applyFill="1" applyBorder="1" applyAlignment="1" applyProtection="1">
      <alignment horizontal="right" vertical="center"/>
    </xf>
    <xf numFmtId="3" fontId="11" fillId="4" borderId="0" xfId="1" applyNumberFormat="1" applyFont="1" applyFill="1" applyBorder="1" applyAlignment="1" applyProtection="1">
      <alignment vertical="center"/>
    </xf>
    <xf numFmtId="3" fontId="11" fillId="4" borderId="0" xfId="1" applyNumberFormat="1" applyFont="1" applyFill="1" applyBorder="1" applyAlignment="1" applyProtection="1">
      <alignment horizontal="center" vertical="center"/>
    </xf>
    <xf numFmtId="166" fontId="11" fillId="4" borderId="7" xfId="1" applyNumberFormat="1" applyFont="1" applyFill="1" applyBorder="1" applyAlignment="1" applyProtection="1">
      <alignment vertical="center"/>
    </xf>
    <xf numFmtId="166" fontId="8" fillId="4" borderId="0" xfId="1" applyNumberFormat="1" applyFont="1" applyFill="1" applyBorder="1" applyAlignment="1" applyProtection="1">
      <alignment horizontal="left" vertical="center"/>
    </xf>
    <xf numFmtId="166" fontId="11" fillId="4" borderId="0" xfId="1" applyNumberFormat="1" applyFont="1" applyFill="1" applyBorder="1" applyAlignment="1" applyProtection="1">
      <alignment horizontal="left" vertical="center"/>
    </xf>
    <xf numFmtId="166" fontId="10" fillId="4" borderId="0" xfId="1" applyNumberFormat="1" applyFont="1" applyFill="1" applyBorder="1" applyAlignment="1" applyProtection="1">
      <alignment horizontal="left" vertical="center"/>
    </xf>
    <xf numFmtId="166" fontId="18" fillId="4" borderId="0" xfId="1" applyNumberFormat="1" applyFont="1" applyFill="1" applyBorder="1" applyAlignment="1" applyProtection="1">
      <alignment horizontal="left" vertical="center"/>
    </xf>
    <xf numFmtId="166" fontId="4" fillId="4" borderId="0" xfId="1" applyNumberFormat="1" applyFont="1" applyFill="1" applyBorder="1" applyAlignment="1" applyProtection="1">
      <alignment horizontal="left" vertical="center"/>
    </xf>
    <xf numFmtId="166" fontId="10" fillId="4" borderId="8" xfId="1" applyNumberFormat="1" applyFont="1" applyFill="1" applyBorder="1" applyAlignment="1" applyProtection="1">
      <alignment vertical="center"/>
    </xf>
    <xf numFmtId="166" fontId="18" fillId="4" borderId="7" xfId="1" applyNumberFormat="1" applyFont="1" applyFill="1" applyBorder="1" applyAlignment="1" applyProtection="1">
      <alignment vertical="center"/>
    </xf>
    <xf numFmtId="167" fontId="18" fillId="4" borderId="7" xfId="1" applyNumberFormat="1" applyFont="1" applyFill="1" applyBorder="1" applyAlignment="1" applyProtection="1">
      <alignment vertical="center"/>
    </xf>
    <xf numFmtId="166" fontId="19" fillId="4" borderId="7" xfId="1" applyNumberFormat="1" applyFont="1" applyFill="1" applyBorder="1" applyAlignment="1" applyProtection="1">
      <alignment vertical="center"/>
    </xf>
    <xf numFmtId="166" fontId="18" fillId="4" borderId="2" xfId="1" applyNumberFormat="1" applyFont="1" applyFill="1" applyBorder="1" applyAlignment="1" applyProtection="1">
      <alignment vertical="center"/>
    </xf>
    <xf numFmtId="167" fontId="18" fillId="4" borderId="0" xfId="1" applyNumberFormat="1" applyFont="1" applyFill="1" applyBorder="1" applyAlignment="1" applyProtection="1">
      <alignment vertical="center"/>
    </xf>
    <xf numFmtId="166" fontId="14" fillId="4" borderId="9" xfId="1" applyNumberFormat="1" applyFont="1" applyFill="1" applyBorder="1" applyAlignment="1" applyProtection="1">
      <alignment vertical="center"/>
    </xf>
    <xf numFmtId="166" fontId="14" fillId="4" borderId="3" xfId="1" applyNumberFormat="1" applyFont="1" applyFill="1" applyBorder="1" applyAlignment="1" applyProtection="1">
      <alignment vertical="center"/>
    </xf>
    <xf numFmtId="166" fontId="18" fillId="4" borderId="3" xfId="1" applyNumberFormat="1" applyFont="1" applyFill="1" applyBorder="1" applyAlignment="1" applyProtection="1">
      <alignment vertical="center"/>
    </xf>
    <xf numFmtId="166" fontId="8" fillId="4" borderId="3" xfId="1" applyNumberFormat="1" applyFont="1" applyFill="1" applyBorder="1" applyAlignment="1" applyProtection="1">
      <alignment horizontal="right" vertical="center"/>
    </xf>
    <xf numFmtId="166" fontId="11" fillId="4" borderId="10" xfId="1" applyNumberFormat="1" applyFont="1" applyFill="1" applyBorder="1" applyAlignment="1" applyProtection="1">
      <alignment vertical="center"/>
    </xf>
    <xf numFmtId="166" fontId="17" fillId="4" borderId="0" xfId="1" applyNumberFormat="1" applyFont="1" applyFill="1" applyBorder="1" applyAlignment="1" applyProtection="1">
      <alignment horizontal="center" vertical="center"/>
    </xf>
    <xf numFmtId="166" fontId="10" fillId="4" borderId="0" xfId="1" applyNumberFormat="1" applyFont="1" applyFill="1" applyBorder="1" applyAlignment="1" applyProtection="1">
      <alignment horizontal="center" vertical="center"/>
    </xf>
    <xf numFmtId="166" fontId="10" fillId="4" borderId="0" xfId="1" applyNumberFormat="1" applyFont="1" applyFill="1" applyBorder="1" applyAlignment="1" applyProtection="1">
      <alignment horizontal="right" vertical="center"/>
    </xf>
    <xf numFmtId="166" fontId="10" fillId="4" borderId="11" xfId="1" applyNumberFormat="1" applyFont="1" applyFill="1" applyBorder="1" applyAlignment="1" applyProtection="1">
      <alignment horizontal="center" vertical="center"/>
    </xf>
    <xf numFmtId="3" fontId="19" fillId="4" borderId="3" xfId="1" applyNumberFormat="1" applyFont="1" applyFill="1" applyBorder="1" applyAlignment="1" applyProtection="1">
      <alignment vertical="center"/>
    </xf>
    <xf numFmtId="166" fontId="8" fillId="4" borderId="2" xfId="1" applyNumberFormat="1" applyFont="1" applyFill="1" applyBorder="1" applyAlignment="1" applyProtection="1">
      <alignment vertical="center"/>
      <protection locked="0"/>
    </xf>
    <xf numFmtId="166" fontId="11" fillId="4" borderId="9" xfId="1" applyNumberFormat="1" applyFont="1" applyFill="1" applyBorder="1" applyAlignment="1" applyProtection="1">
      <alignment vertical="center"/>
    </xf>
    <xf numFmtId="166" fontId="11" fillId="4" borderId="3" xfId="1" applyNumberFormat="1" applyFont="1" applyFill="1" applyBorder="1" applyAlignment="1" applyProtection="1">
      <alignment vertical="center"/>
    </xf>
    <xf numFmtId="167" fontId="11" fillId="4" borderId="3" xfId="1" applyNumberFormat="1" applyFont="1" applyFill="1" applyBorder="1" applyAlignment="1" applyProtection="1">
      <alignment vertical="center"/>
    </xf>
    <xf numFmtId="167" fontId="8" fillId="4" borderId="7" xfId="1" applyNumberFormat="1" applyFont="1" applyFill="1" applyBorder="1" applyAlignment="1" applyProtection="1">
      <alignment vertical="center"/>
    </xf>
    <xf numFmtId="166" fontId="8" fillId="4" borderId="7" xfId="1" applyNumberFormat="1" applyFont="1" applyFill="1" applyBorder="1" applyAlignment="1" applyProtection="1">
      <alignment vertical="center"/>
    </xf>
    <xf numFmtId="167" fontId="11" fillId="4" borderId="10" xfId="1" applyNumberFormat="1" applyFont="1" applyFill="1" applyBorder="1" applyAlignment="1" applyProtection="1">
      <alignment horizontal="center" vertical="center"/>
    </xf>
    <xf numFmtId="166" fontId="11" fillId="4" borderId="2" xfId="1" applyNumberFormat="1" applyFont="1" applyFill="1" applyBorder="1" applyAlignment="1" applyProtection="1">
      <alignment vertical="center"/>
    </xf>
    <xf numFmtId="166" fontId="13" fillId="4" borderId="0" xfId="1" applyNumberFormat="1" applyFont="1" applyFill="1" applyBorder="1" applyAlignment="1" applyProtection="1">
      <alignment horizontal="center" vertical="center"/>
    </xf>
    <xf numFmtId="167" fontId="8" fillId="4" borderId="0" xfId="1" applyNumberFormat="1" applyFont="1" applyFill="1" applyBorder="1" applyAlignment="1" applyProtection="1">
      <alignment horizontal="center" vertical="center"/>
    </xf>
    <xf numFmtId="167" fontId="11" fillId="4" borderId="11" xfId="1" applyNumberFormat="1" applyFont="1" applyFill="1" applyBorder="1" applyAlignment="1" applyProtection="1">
      <alignment horizontal="center" vertical="center"/>
    </xf>
    <xf numFmtId="166" fontId="11" fillId="4" borderId="2" xfId="1" applyNumberFormat="1" applyFont="1" applyFill="1" applyBorder="1" applyAlignment="1" applyProtection="1">
      <alignment horizontal="center" vertical="center"/>
    </xf>
    <xf numFmtId="3" fontId="8" fillId="4" borderId="0" xfId="1" applyNumberFormat="1" applyFont="1" applyFill="1" applyBorder="1" applyAlignment="1" applyProtection="1">
      <alignment vertical="center"/>
    </xf>
    <xf numFmtId="3" fontId="11" fillId="4" borderId="11" xfId="1" applyNumberFormat="1" applyFont="1" applyFill="1" applyBorder="1" applyAlignment="1" applyProtection="1">
      <alignment horizontal="center" vertical="center"/>
    </xf>
    <xf numFmtId="3" fontId="12" fillId="4" borderId="0" xfId="1" applyNumberFormat="1" applyFont="1" applyFill="1" applyBorder="1" applyAlignment="1" applyProtection="1">
      <alignment vertical="center"/>
    </xf>
    <xf numFmtId="3" fontId="11" fillId="4" borderId="3" xfId="1" applyNumberFormat="1" applyFont="1" applyFill="1" applyBorder="1" applyAlignment="1" applyProtection="1">
      <alignment vertical="center"/>
    </xf>
    <xf numFmtId="167" fontId="7" fillId="4" borderId="0" xfId="1" applyNumberFormat="1" applyFont="1" applyFill="1" applyBorder="1" applyAlignment="1" applyProtection="1">
      <alignment horizontal="right" vertical="center"/>
    </xf>
    <xf numFmtId="167" fontId="4" fillId="4" borderId="0" xfId="1" applyNumberFormat="1" applyFont="1" applyFill="1" applyBorder="1" applyAlignment="1" applyProtection="1">
      <alignment horizontal="center" vertical="center"/>
    </xf>
    <xf numFmtId="166" fontId="11" fillId="4" borderId="11" xfId="1" applyNumberFormat="1" applyFont="1" applyFill="1" applyBorder="1" applyAlignment="1" applyProtection="1">
      <alignment horizontal="center" vertical="center"/>
    </xf>
    <xf numFmtId="167" fontId="8" fillId="4" borderId="0" xfId="1" applyNumberFormat="1" applyFont="1" applyFill="1" applyBorder="1" applyAlignment="1" applyProtection="1">
      <alignment horizontal="right" vertical="center"/>
    </xf>
    <xf numFmtId="166" fontId="11" fillId="4" borderId="0" xfId="1" applyNumberFormat="1" applyFont="1" applyFill="1" applyBorder="1" applyAlignment="1" applyProtection="1">
      <alignment horizontal="right" vertical="center"/>
    </xf>
    <xf numFmtId="1" fontId="11" fillId="4" borderId="0" xfId="1" applyNumberFormat="1" applyFont="1" applyFill="1" applyBorder="1" applyAlignment="1" applyProtection="1">
      <alignment vertical="center"/>
    </xf>
    <xf numFmtId="0" fontId="13" fillId="4" borderId="0" xfId="1" applyNumberFormat="1" applyFont="1" applyFill="1" applyBorder="1" applyAlignment="1" applyProtection="1">
      <alignment horizontal="right" vertical="center" wrapText="1"/>
    </xf>
    <xf numFmtId="3" fontId="8" fillId="4" borderId="12" xfId="1" applyNumberFormat="1" applyFont="1" applyFill="1" applyBorder="1" applyAlignment="1" applyProtection="1">
      <alignment vertical="center"/>
    </xf>
    <xf numFmtId="3" fontId="8" fillId="4" borderId="13" xfId="1" applyNumberFormat="1" applyFont="1" applyFill="1" applyBorder="1" applyAlignment="1" applyProtection="1">
      <alignment vertical="center"/>
    </xf>
    <xf numFmtId="166" fontId="8" fillId="4" borderId="10" xfId="1" applyNumberFormat="1" applyFont="1" applyFill="1" applyBorder="1" applyAlignment="1" applyProtection="1">
      <alignment vertical="center"/>
    </xf>
    <xf numFmtId="166" fontId="8" fillId="4" borderId="2" xfId="1" applyNumberFormat="1" applyFont="1" applyFill="1" applyBorder="1" applyAlignment="1" applyProtection="1">
      <alignment vertical="center"/>
    </xf>
    <xf numFmtId="3" fontId="8" fillId="4" borderId="0" xfId="1" quotePrefix="1" applyNumberFormat="1" applyFont="1" applyFill="1" applyBorder="1" applyAlignment="1" applyProtection="1">
      <alignment vertical="center"/>
    </xf>
    <xf numFmtId="166" fontId="8" fillId="4" borderId="11" xfId="1" applyNumberFormat="1" applyFont="1" applyFill="1" applyBorder="1" applyAlignment="1" applyProtection="1">
      <alignment vertical="center"/>
    </xf>
    <xf numFmtId="167" fontId="11" fillId="4" borderId="7" xfId="1" applyNumberFormat="1" applyFont="1" applyFill="1" applyBorder="1" applyAlignment="1" applyProtection="1">
      <alignment vertical="center"/>
    </xf>
    <xf numFmtId="3" fontId="11" fillId="4" borderId="7" xfId="1" applyNumberFormat="1" applyFont="1" applyFill="1" applyBorder="1" applyAlignment="1" applyProtection="1">
      <alignment vertical="center"/>
    </xf>
    <xf numFmtId="3" fontId="11" fillId="4" borderId="10" xfId="1" applyNumberFormat="1" applyFont="1" applyFill="1" applyBorder="1" applyAlignment="1" applyProtection="1">
      <alignment horizontal="center" vertical="center"/>
    </xf>
    <xf numFmtId="166" fontId="11" fillId="4" borderId="9" xfId="1" quotePrefix="1" applyNumberFormat="1" applyFont="1" applyFill="1" applyBorder="1" applyAlignment="1" applyProtection="1">
      <alignment vertical="center"/>
    </xf>
    <xf numFmtId="166" fontId="11" fillId="4" borderId="3" xfId="1" quotePrefix="1" applyNumberFormat="1" applyFont="1" applyFill="1" applyBorder="1" applyAlignment="1" applyProtection="1">
      <alignment vertical="center"/>
    </xf>
    <xf numFmtId="4" fontId="11" fillId="4" borderId="3" xfId="1" applyNumberFormat="1" applyFont="1" applyFill="1" applyBorder="1" applyAlignment="1" applyProtection="1">
      <alignment vertical="center"/>
    </xf>
    <xf numFmtId="4" fontId="8" fillId="4" borderId="0" xfId="1" applyNumberFormat="1" applyFont="1" applyFill="1" applyBorder="1" applyAlignment="1" applyProtection="1">
      <alignment vertical="center"/>
    </xf>
    <xf numFmtId="4" fontId="11" fillId="4" borderId="11" xfId="1" applyNumberFormat="1" applyFont="1" applyFill="1" applyBorder="1" applyAlignment="1" applyProtection="1">
      <alignment horizontal="center" vertical="center"/>
    </xf>
    <xf numFmtId="1" fontId="8" fillId="4" borderId="0" xfId="1" applyNumberFormat="1" applyFont="1" applyFill="1" applyBorder="1" applyAlignment="1" applyProtection="1">
      <alignment vertical="center"/>
    </xf>
    <xf numFmtId="166" fontId="8" fillId="4" borderId="12" xfId="1" applyNumberFormat="1" applyFont="1" applyFill="1" applyBorder="1" applyAlignment="1" applyProtection="1">
      <alignment vertical="center"/>
    </xf>
    <xf numFmtId="166" fontId="8" fillId="4" borderId="13" xfId="1" applyNumberFormat="1" applyFont="1" applyFill="1" applyBorder="1" applyAlignment="1" applyProtection="1">
      <alignment vertical="center"/>
    </xf>
    <xf numFmtId="3" fontId="12" fillId="4" borderId="13" xfId="1" applyNumberFormat="1" applyFont="1" applyFill="1" applyBorder="1" applyAlignment="1" applyProtection="1">
      <alignment vertical="center"/>
    </xf>
    <xf numFmtId="166" fontId="8" fillId="0" borderId="13" xfId="1" applyNumberFormat="1" applyFont="1" applyFill="1" applyBorder="1" applyAlignment="1" applyProtection="1">
      <alignment vertical="center"/>
    </xf>
    <xf numFmtId="3" fontId="8" fillId="4" borderId="13" xfId="1" quotePrefix="1" applyNumberFormat="1" applyFont="1" applyFill="1" applyBorder="1" applyAlignment="1" applyProtection="1">
      <alignment vertical="center"/>
    </xf>
    <xf numFmtId="165" fontId="0" fillId="0" borderId="0" xfId="0" applyAlignment="1">
      <alignment vertical="center"/>
    </xf>
    <xf numFmtId="165" fontId="0" fillId="4" borderId="0" xfId="0" applyFill="1" applyAlignment="1">
      <alignment vertical="center"/>
    </xf>
    <xf numFmtId="165" fontId="20" fillId="4" borderId="0" xfId="0" applyFont="1" applyFill="1" applyAlignment="1">
      <alignment horizontal="right" vertical="center"/>
    </xf>
    <xf numFmtId="3" fontId="8" fillId="4" borderId="0" xfId="1" applyNumberFormat="1" applyFont="1" applyFill="1" applyBorder="1" applyAlignment="1" applyProtection="1">
      <alignment horizontal="right" vertical="center" wrapText="1"/>
    </xf>
    <xf numFmtId="166" fontId="8" fillId="4" borderId="0" xfId="1" applyNumberFormat="1" applyFont="1" applyFill="1" applyBorder="1" applyAlignment="1" applyProtection="1">
      <alignment vertical="center"/>
      <protection locked="0"/>
    </xf>
    <xf numFmtId="2" fontId="8" fillId="4" borderId="0" xfId="1" applyNumberFormat="1" applyFont="1" applyFill="1" applyBorder="1" applyAlignment="1" applyProtection="1">
      <alignment vertical="center"/>
      <protection locked="0"/>
    </xf>
    <xf numFmtId="3" fontId="8" fillId="4" borderId="0" xfId="1" applyNumberFormat="1" applyFont="1" applyFill="1" applyBorder="1" applyAlignment="1" applyProtection="1">
      <alignment horizontal="right" vertical="center"/>
      <protection locked="0"/>
    </xf>
    <xf numFmtId="165" fontId="12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165" fontId="12" fillId="4" borderId="0" xfId="0" applyFont="1" applyFill="1" applyAlignment="1">
      <alignment vertical="center"/>
    </xf>
    <xf numFmtId="3" fontId="16" fillId="4" borderId="0" xfId="0" applyNumberFormat="1" applyFont="1" applyFill="1" applyAlignment="1">
      <alignment vertical="center"/>
    </xf>
    <xf numFmtId="165" fontId="13" fillId="4" borderId="0" xfId="0" applyFont="1" applyFill="1" applyAlignment="1">
      <alignment horizontal="center" vertical="center"/>
    </xf>
    <xf numFmtId="165" fontId="16" fillId="4" borderId="0" xfId="0" applyFont="1" applyFill="1" applyAlignment="1">
      <alignment vertical="center"/>
    </xf>
    <xf numFmtId="167" fontId="16" fillId="4" borderId="0" xfId="0" applyNumberFormat="1" applyFont="1" applyFill="1" applyAlignment="1">
      <alignment vertical="center"/>
    </xf>
    <xf numFmtId="165" fontId="9" fillId="4" borderId="0" xfId="0" applyFont="1" applyFill="1" applyAlignment="1">
      <alignment vertical="center"/>
    </xf>
    <xf numFmtId="165" fontId="17" fillId="4" borderId="0" xfId="0" applyFont="1" applyFill="1" applyAlignment="1">
      <alignment horizontal="center" vertical="center"/>
    </xf>
    <xf numFmtId="166" fontId="10" fillId="0" borderId="14" xfId="1" applyNumberFormat="1" applyFont="1" applyFill="1" applyBorder="1" applyAlignment="1" applyProtection="1">
      <alignment vertical="center"/>
    </xf>
    <xf numFmtId="166" fontId="11" fillId="0" borderId="14" xfId="1" applyNumberFormat="1" applyFont="1" applyFill="1" applyBorder="1" applyAlignment="1" applyProtection="1">
      <alignment vertical="center"/>
    </xf>
    <xf numFmtId="165" fontId="17" fillId="4" borderId="0" xfId="0" applyFont="1" applyFill="1" applyAlignment="1">
      <alignment horizontal="left" vertical="center"/>
    </xf>
    <xf numFmtId="166" fontId="10" fillId="4" borderId="1" xfId="1" applyNumberFormat="1" applyFont="1" applyFill="1" applyBorder="1" applyAlignment="1" applyProtection="1">
      <alignment vertical="center"/>
    </xf>
    <xf numFmtId="165" fontId="16" fillId="0" borderId="0" xfId="0" applyFont="1" applyAlignment="1">
      <alignment vertical="center"/>
    </xf>
    <xf numFmtId="165" fontId="13" fillId="4" borderId="0" xfId="0" applyFont="1" applyFill="1" applyAlignment="1">
      <alignment vertical="center"/>
    </xf>
    <xf numFmtId="165" fontId="17" fillId="4" borderId="0" xfId="0" applyFont="1" applyFill="1" applyAlignment="1">
      <alignment vertical="center"/>
    </xf>
    <xf numFmtId="166" fontId="23" fillId="4" borderId="0" xfId="1" applyNumberFormat="1" applyFont="1" applyFill="1" applyBorder="1" applyAlignment="1" applyProtection="1">
      <alignment vertical="center"/>
    </xf>
    <xf numFmtId="166" fontId="3" fillId="4" borderId="0" xfId="1" applyNumberFormat="1" applyFont="1" applyFill="1" applyBorder="1" applyAlignment="1" applyProtection="1">
      <alignment vertical="center"/>
    </xf>
    <xf numFmtId="166" fontId="11" fillId="4" borderId="0" xfId="1" applyNumberFormat="1" applyFont="1" applyFill="1" applyBorder="1" applyAlignment="1" applyProtection="1">
      <alignment vertical="center" wrapText="1"/>
    </xf>
    <xf numFmtId="166" fontId="11" fillId="4" borderId="0" xfId="1" applyNumberFormat="1" applyFont="1" applyFill="1" applyBorder="1" applyAlignment="1" applyProtection="1">
      <alignment horizontal="left" vertical="center" wrapText="1"/>
    </xf>
    <xf numFmtId="165" fontId="13" fillId="4" borderId="0" xfId="0" applyFont="1" applyFill="1" applyAlignment="1">
      <alignment vertical="center" wrapText="1"/>
    </xf>
    <xf numFmtId="165" fontId="13" fillId="0" borderId="0" xfId="0" applyFont="1" applyAlignment="1">
      <alignment vertical="center" wrapText="1"/>
    </xf>
    <xf numFmtId="49" fontId="16" fillId="4" borderId="0" xfId="0" applyNumberFormat="1" applyFont="1" applyFill="1" applyAlignment="1">
      <alignment vertical="center"/>
    </xf>
    <xf numFmtId="49" fontId="12" fillId="4" borderId="0" xfId="0" applyNumberFormat="1" applyFont="1" applyFill="1" applyAlignment="1">
      <alignment vertical="center"/>
    </xf>
    <xf numFmtId="169" fontId="12" fillId="4" borderId="0" xfId="0" applyNumberFormat="1" applyFont="1" applyFill="1" applyAlignment="1">
      <alignment vertical="center"/>
    </xf>
    <xf numFmtId="9" fontId="8" fillId="4" borderId="0" xfId="1" applyNumberFormat="1" applyFont="1" applyFill="1" applyBorder="1" applyAlignment="1" applyProtection="1">
      <alignment vertical="center"/>
    </xf>
    <xf numFmtId="168" fontId="8" fillId="4" borderId="0" xfId="1" applyNumberFormat="1" applyFont="1" applyFill="1" applyBorder="1" applyAlignment="1" applyProtection="1">
      <alignment vertical="center"/>
    </xf>
    <xf numFmtId="165" fontId="15" fillId="4" borderId="0" xfId="0" applyFont="1" applyFill="1" applyAlignment="1">
      <alignment vertical="center"/>
    </xf>
    <xf numFmtId="165" fontId="13" fillId="6" borderId="0" xfId="0" applyFont="1" applyFill="1" applyAlignment="1">
      <alignment horizontal="center"/>
    </xf>
    <xf numFmtId="165" fontId="12" fillId="6" borderId="0" xfId="0" applyFont="1" applyFill="1"/>
    <xf numFmtId="165" fontId="13" fillId="6" borderId="24" xfId="0" applyFont="1" applyFill="1" applyBorder="1"/>
    <xf numFmtId="3" fontId="12" fillId="6" borderId="0" xfId="0" applyNumberFormat="1" applyFont="1" applyFill="1" applyAlignment="1">
      <alignment horizontal="right"/>
    </xf>
    <xf numFmtId="3" fontId="13" fillId="6" borderId="24" xfId="0" applyNumberFormat="1" applyFont="1" applyFill="1" applyBorder="1"/>
    <xf numFmtId="166" fontId="4" fillId="6" borderId="0" xfId="1" applyNumberFormat="1" applyFont="1" applyFill="1" applyBorder="1" applyAlignment="1" applyProtection="1">
      <alignment vertical="center"/>
    </xf>
    <xf numFmtId="166" fontId="8" fillId="2" borderId="29" xfId="1" applyNumberFormat="1" applyFont="1" applyFill="1" applyBorder="1" applyAlignment="1" applyProtection="1">
      <alignment vertical="center"/>
      <protection locked="0"/>
    </xf>
    <xf numFmtId="2" fontId="8" fillId="2" borderId="29" xfId="1" applyNumberFormat="1" applyFont="1" applyFill="1" applyBorder="1" applyAlignment="1" applyProtection="1">
      <alignment vertical="center"/>
      <protection locked="0"/>
    </xf>
    <xf numFmtId="3" fontId="8" fillId="2" borderId="29" xfId="1" applyNumberFormat="1" applyFont="1" applyFill="1" applyBorder="1" applyAlignment="1" applyProtection="1">
      <alignment vertical="center"/>
      <protection locked="0"/>
    </xf>
    <xf numFmtId="2" fontId="8" fillId="7" borderId="29" xfId="1" applyNumberFormat="1" applyFont="1" applyFill="1" applyBorder="1" applyAlignment="1" applyProtection="1">
      <alignment vertical="center"/>
      <protection locked="0"/>
    </xf>
    <xf numFmtId="4" fontId="8" fillId="2" borderId="29" xfId="1" applyNumberFormat="1" applyFont="1" applyFill="1" applyBorder="1" applyAlignment="1" applyProtection="1">
      <alignment vertical="center"/>
      <protection locked="0"/>
    </xf>
    <xf numFmtId="3" fontId="8" fillId="2" borderId="29" xfId="1" quotePrefix="1" applyNumberFormat="1" applyFont="1" applyFill="1" applyBorder="1" applyAlignment="1" applyProtection="1">
      <alignment vertical="center"/>
      <protection locked="0"/>
    </xf>
    <xf numFmtId="166" fontId="8" fillId="2" borderId="32" xfId="1" applyNumberFormat="1" applyFont="1" applyFill="1" applyBorder="1" applyAlignment="1" applyProtection="1">
      <alignment vertical="center"/>
      <protection locked="0"/>
    </xf>
    <xf numFmtId="165" fontId="0" fillId="4" borderId="0" xfId="0" applyFill="1" applyAlignment="1">
      <alignment horizontal="center" vertical="center"/>
    </xf>
    <xf numFmtId="0" fontId="16" fillId="4" borderId="29" xfId="0" applyNumberFormat="1" applyFont="1" applyFill="1" applyBorder="1" applyAlignment="1">
      <alignment horizontal="left" vertical="center"/>
    </xf>
    <xf numFmtId="49" fontId="16" fillId="4" borderId="29" xfId="0" applyNumberFormat="1" applyFont="1" applyFill="1" applyBorder="1" applyAlignment="1">
      <alignment horizontal="left" vertical="center"/>
    </xf>
    <xf numFmtId="165" fontId="17" fillId="4" borderId="39" xfId="0" applyFont="1" applyFill="1" applyBorder="1" applyAlignment="1">
      <alignment vertical="center"/>
    </xf>
    <xf numFmtId="165" fontId="17" fillId="4" borderId="40" xfId="0" applyFont="1" applyFill="1" applyBorder="1" applyAlignment="1">
      <alignment horizontal="left" vertical="center"/>
    </xf>
    <xf numFmtId="165" fontId="17" fillId="4" borderId="39" xfId="0" applyFont="1" applyFill="1" applyBorder="1" applyAlignment="1">
      <alignment horizontal="left" vertical="center"/>
    </xf>
    <xf numFmtId="165" fontId="16" fillId="4" borderId="39" xfId="0" applyFont="1" applyFill="1" applyBorder="1" applyAlignment="1">
      <alignment vertical="center"/>
    </xf>
    <xf numFmtId="0" fontId="16" fillId="4" borderId="41" xfId="0" applyNumberFormat="1" applyFont="1" applyFill="1" applyBorder="1" applyAlignment="1">
      <alignment horizontal="left" vertical="center"/>
    </xf>
    <xf numFmtId="165" fontId="16" fillId="4" borderId="40" xfId="0" applyFont="1" applyFill="1" applyBorder="1" applyAlignment="1">
      <alignment vertical="center"/>
    </xf>
    <xf numFmtId="165" fontId="16" fillId="4" borderId="42" xfId="0" applyFont="1" applyFill="1" applyBorder="1" applyAlignment="1">
      <alignment vertical="center"/>
    </xf>
    <xf numFmtId="165" fontId="12" fillId="4" borderId="43" xfId="0" applyFont="1" applyFill="1" applyBorder="1" applyAlignment="1">
      <alignment vertical="center"/>
    </xf>
    <xf numFmtId="165" fontId="17" fillId="4" borderId="44" xfId="0" applyFont="1" applyFill="1" applyBorder="1" applyAlignment="1">
      <alignment horizontal="right" vertical="center"/>
    </xf>
    <xf numFmtId="165" fontId="17" fillId="4" borderId="39" xfId="0" applyFont="1" applyFill="1" applyBorder="1" applyAlignment="1">
      <alignment horizontal="center" vertical="center"/>
    </xf>
    <xf numFmtId="165" fontId="13" fillId="4" borderId="39" xfId="0" applyFont="1" applyFill="1" applyBorder="1" applyAlignment="1">
      <alignment horizontal="center" vertical="center"/>
    </xf>
    <xf numFmtId="3" fontId="16" fillId="3" borderId="45" xfId="0" applyNumberFormat="1" applyFont="1" applyFill="1" applyBorder="1" applyAlignment="1">
      <alignment vertical="center"/>
    </xf>
    <xf numFmtId="3" fontId="16" fillId="5" borderId="41" xfId="0" applyNumberFormat="1" applyFont="1" applyFill="1" applyBorder="1" applyAlignment="1">
      <alignment vertical="center"/>
    </xf>
    <xf numFmtId="3" fontId="16" fillId="0" borderId="39" xfId="0" applyNumberFormat="1" applyFont="1" applyBorder="1" applyAlignment="1">
      <alignment vertical="center"/>
    </xf>
    <xf numFmtId="3" fontId="16" fillId="0" borderId="40" xfId="0" applyNumberFormat="1" applyFont="1" applyBorder="1" applyAlignment="1">
      <alignment vertical="center"/>
    </xf>
    <xf numFmtId="3" fontId="17" fillId="3" borderId="46" xfId="0" applyNumberFormat="1" applyFont="1" applyFill="1" applyBorder="1" applyAlignment="1">
      <alignment vertical="center"/>
    </xf>
    <xf numFmtId="3" fontId="17" fillId="4" borderId="43" xfId="0" applyNumberFormat="1" applyFont="1" applyFill="1" applyBorder="1" applyAlignment="1">
      <alignment vertical="center"/>
    </xf>
    <xf numFmtId="167" fontId="17" fillId="4" borderId="43" xfId="0" applyNumberFormat="1" applyFont="1" applyFill="1" applyBorder="1" applyAlignment="1">
      <alignment vertical="center"/>
    </xf>
    <xf numFmtId="3" fontId="17" fillId="5" borderId="47" xfId="0" applyNumberFormat="1" applyFont="1" applyFill="1" applyBorder="1" applyAlignment="1">
      <alignment vertical="center"/>
    </xf>
    <xf numFmtId="165" fontId="17" fillId="4" borderId="37" xfId="0" applyFont="1" applyFill="1" applyBorder="1" applyAlignment="1">
      <alignment horizontal="center" vertical="center"/>
    </xf>
    <xf numFmtId="165" fontId="0" fillId="4" borderId="39" xfId="0" applyFill="1" applyBorder="1" applyAlignment="1">
      <alignment horizontal="center" vertical="center" wrapText="1"/>
    </xf>
    <xf numFmtId="165" fontId="0" fillId="4" borderId="40" xfId="0" applyFill="1" applyBorder="1" applyAlignment="1">
      <alignment horizontal="center" vertical="center" wrapText="1"/>
    </xf>
    <xf numFmtId="1" fontId="16" fillId="0" borderId="40" xfId="0" applyNumberFormat="1" applyFont="1" applyBorder="1" applyAlignment="1">
      <alignment vertical="center"/>
    </xf>
    <xf numFmtId="9" fontId="16" fillId="9" borderId="29" xfId="0" applyNumberFormat="1" applyFont="1" applyFill="1" applyBorder="1" applyAlignment="1">
      <alignment vertical="center"/>
    </xf>
    <xf numFmtId="166" fontId="11" fillId="6" borderId="1" xfId="1" applyNumberFormat="1" applyFont="1" applyFill="1" applyBorder="1" applyAlignment="1" applyProtection="1"/>
    <xf numFmtId="166" fontId="11" fillId="6" borderId="0" xfId="1" applyNumberFormat="1" applyFont="1" applyFill="1" applyBorder="1" applyAlignment="1" applyProtection="1"/>
    <xf numFmtId="165" fontId="0" fillId="6" borderId="0" xfId="0" applyFill="1"/>
    <xf numFmtId="165" fontId="26" fillId="6" borderId="0" xfId="0" applyFont="1" applyFill="1"/>
    <xf numFmtId="165" fontId="12" fillId="6" borderId="16" xfId="0" applyFont="1" applyFill="1" applyBorder="1"/>
    <xf numFmtId="165" fontId="13" fillId="6" borderId="0" xfId="0" applyFont="1" applyFill="1"/>
    <xf numFmtId="165" fontId="12" fillId="6" borderId="19" xfId="0" applyFont="1" applyFill="1" applyBorder="1"/>
    <xf numFmtId="165" fontId="13" fillId="6" borderId="21" xfId="0" applyFont="1" applyFill="1" applyBorder="1"/>
    <xf numFmtId="0" fontId="0" fillId="6" borderId="0" xfId="0" applyNumberFormat="1" applyFill="1"/>
    <xf numFmtId="3" fontId="13" fillId="6" borderId="0" xfId="0" applyNumberFormat="1" applyFont="1" applyFill="1"/>
    <xf numFmtId="165" fontId="12" fillId="6" borderId="21" xfId="0" applyFont="1" applyFill="1" applyBorder="1"/>
    <xf numFmtId="0" fontId="12" fillId="6" borderId="0" xfId="0" applyNumberFormat="1" applyFont="1" applyFill="1" applyAlignment="1">
      <alignment horizontal="left"/>
    </xf>
    <xf numFmtId="49" fontId="12" fillId="6" borderId="0" xfId="0" applyNumberFormat="1" applyFont="1" applyFill="1" applyAlignment="1">
      <alignment horizontal="left"/>
    </xf>
    <xf numFmtId="3" fontId="13" fillId="6" borderId="50" xfId="0" applyNumberFormat="1" applyFont="1" applyFill="1" applyBorder="1"/>
    <xf numFmtId="165" fontId="12" fillId="6" borderId="23" xfId="0" applyFont="1" applyFill="1" applyBorder="1"/>
    <xf numFmtId="165" fontId="13" fillId="6" borderId="27" xfId="0" applyFont="1" applyFill="1" applyBorder="1" applyAlignment="1">
      <alignment horizontal="right"/>
    </xf>
    <xf numFmtId="3" fontId="13" fillId="6" borderId="0" xfId="0" applyNumberFormat="1" applyFont="1" applyFill="1" applyAlignment="1">
      <alignment horizontal="right"/>
    </xf>
    <xf numFmtId="166" fontId="11" fillId="6" borderId="0" xfId="1" applyNumberFormat="1" applyFont="1" applyFill="1" applyBorder="1" applyAlignment="1" applyProtection="1">
      <alignment horizontal="left"/>
    </xf>
    <xf numFmtId="167" fontId="13" fillId="6" borderId="0" xfId="0" applyNumberFormat="1" applyFont="1" applyFill="1"/>
    <xf numFmtId="0" fontId="12" fillId="7" borderId="29" xfId="0" applyNumberFormat="1" applyFont="1" applyFill="1" applyBorder="1" applyAlignment="1">
      <alignment horizontal="left"/>
    </xf>
    <xf numFmtId="165" fontId="12" fillId="7" borderId="29" xfId="0" applyFont="1" applyFill="1" applyBorder="1"/>
    <xf numFmtId="165" fontId="13" fillId="7" borderId="29" xfId="0" applyFont="1" applyFill="1" applyBorder="1"/>
    <xf numFmtId="165" fontId="13" fillId="7" borderId="49" xfId="0" applyFont="1" applyFill="1" applyBorder="1"/>
    <xf numFmtId="3" fontId="13" fillId="7" borderId="29" xfId="0" applyNumberFormat="1" applyFont="1" applyFill="1" applyBorder="1" applyAlignment="1">
      <alignment horizontal="right"/>
    </xf>
    <xf numFmtId="3" fontId="12" fillId="7" borderId="29" xfId="0" applyNumberFormat="1" applyFont="1" applyFill="1" applyBorder="1" applyAlignment="1" applyProtection="1">
      <alignment horizontal="right"/>
      <protection locked="0"/>
    </xf>
    <xf numFmtId="3" fontId="13" fillId="7" borderId="49" xfId="0" applyNumberFormat="1" applyFont="1" applyFill="1" applyBorder="1" applyAlignment="1">
      <alignment horizontal="right"/>
    </xf>
    <xf numFmtId="165" fontId="12" fillId="7" borderId="17" xfId="0" applyFont="1" applyFill="1" applyBorder="1"/>
    <xf numFmtId="165" fontId="13" fillId="7" borderId="3" xfId="0" applyFont="1" applyFill="1" applyBorder="1" applyAlignment="1">
      <alignment horizontal="center"/>
    </xf>
    <xf numFmtId="3" fontId="13" fillId="7" borderId="27" xfId="0" applyNumberFormat="1" applyFont="1" applyFill="1" applyBorder="1" applyAlignment="1">
      <alignment horizontal="right"/>
    </xf>
    <xf numFmtId="165" fontId="13" fillId="7" borderId="18" xfId="0" applyFont="1" applyFill="1" applyBorder="1"/>
    <xf numFmtId="165" fontId="13" fillId="7" borderId="20" xfId="0" applyFont="1" applyFill="1" applyBorder="1" applyAlignment="1">
      <alignment horizontal="center"/>
    </xf>
    <xf numFmtId="3" fontId="13" fillId="7" borderId="29" xfId="0" applyNumberFormat="1" applyFont="1" applyFill="1" applyBorder="1"/>
    <xf numFmtId="3" fontId="13" fillId="7" borderId="49" xfId="0" applyNumberFormat="1" applyFont="1" applyFill="1" applyBorder="1"/>
    <xf numFmtId="3" fontId="13" fillId="7" borderId="22" xfId="0" applyNumberFormat="1" applyFont="1" applyFill="1" applyBorder="1" applyAlignment="1">
      <alignment horizontal="right"/>
    </xf>
    <xf numFmtId="3" fontId="13" fillId="9" borderId="29" xfId="0" applyNumberFormat="1" applyFont="1" applyFill="1" applyBorder="1" applyAlignment="1">
      <alignment horizontal="right"/>
    </xf>
    <xf numFmtId="3" fontId="12" fillId="9" borderId="29" xfId="0" applyNumberFormat="1" applyFont="1" applyFill="1" applyBorder="1" applyAlignment="1" applyProtection="1">
      <alignment horizontal="right"/>
      <protection locked="0"/>
    </xf>
    <xf numFmtId="3" fontId="13" fillId="9" borderId="49" xfId="0" applyNumberFormat="1" applyFont="1" applyFill="1" applyBorder="1" applyAlignment="1">
      <alignment horizontal="right"/>
    </xf>
    <xf numFmtId="3" fontId="13" fillId="9" borderId="27" xfId="0" applyNumberFormat="1" applyFont="1" applyFill="1" applyBorder="1" applyAlignment="1">
      <alignment horizontal="right"/>
    </xf>
    <xf numFmtId="165" fontId="12" fillId="9" borderId="17" xfId="0" applyFont="1" applyFill="1" applyBorder="1"/>
    <xf numFmtId="165" fontId="13" fillId="9" borderId="3" xfId="0" applyFont="1" applyFill="1" applyBorder="1" applyAlignment="1">
      <alignment horizontal="center"/>
    </xf>
    <xf numFmtId="166" fontId="11" fillId="7" borderId="15" xfId="1" applyNumberFormat="1" applyFont="1" applyFill="1" applyBorder="1" applyAlignment="1" applyProtection="1"/>
    <xf numFmtId="3" fontId="0" fillId="6" borderId="29" xfId="0" applyNumberFormat="1" applyFill="1" applyBorder="1"/>
    <xf numFmtId="3" fontId="0" fillId="6" borderId="48" xfId="0" applyNumberFormat="1" applyFill="1" applyBorder="1"/>
    <xf numFmtId="3" fontId="27" fillId="6" borderId="52" xfId="0" applyNumberFormat="1" applyFont="1" applyFill="1" applyBorder="1"/>
    <xf numFmtId="3" fontId="27" fillId="6" borderId="51" xfId="0" applyNumberFormat="1" applyFont="1" applyFill="1" applyBorder="1"/>
    <xf numFmtId="3" fontId="0" fillId="6" borderId="53" xfId="0" applyNumberFormat="1" applyFill="1" applyBorder="1"/>
    <xf numFmtId="49" fontId="13" fillId="7" borderId="29" xfId="0" applyNumberFormat="1" applyFont="1" applyFill="1" applyBorder="1" applyAlignment="1">
      <alignment horizontal="left"/>
    </xf>
    <xf numFmtId="49" fontId="13" fillId="7" borderId="54" xfId="0" applyNumberFormat="1" applyFont="1" applyFill="1" applyBorder="1" applyAlignment="1">
      <alignment horizontal="left"/>
    </xf>
    <xf numFmtId="49" fontId="12" fillId="2" borderId="29" xfId="0" applyNumberFormat="1" applyFont="1" applyFill="1" applyBorder="1" applyAlignment="1" applyProtection="1">
      <alignment vertical="center"/>
      <protection locked="0"/>
    </xf>
    <xf numFmtId="165" fontId="17" fillId="4" borderId="36" xfId="0" applyFont="1" applyFill="1" applyBorder="1" applyAlignment="1">
      <alignment vertical="center"/>
    </xf>
    <xf numFmtId="165" fontId="13" fillId="4" borderId="37" xfId="0" applyFont="1" applyFill="1" applyBorder="1" applyAlignment="1">
      <alignment vertical="center"/>
    </xf>
    <xf numFmtId="165" fontId="12" fillId="4" borderId="37" xfId="0" applyFont="1" applyFill="1" applyBorder="1" applyAlignment="1">
      <alignment vertical="center"/>
    </xf>
    <xf numFmtId="166" fontId="11" fillId="4" borderId="39" xfId="1" applyNumberFormat="1" applyFont="1" applyFill="1" applyBorder="1" applyAlignment="1" applyProtection="1">
      <alignment vertical="center" wrapText="1"/>
    </xf>
    <xf numFmtId="49" fontId="12" fillId="2" borderId="45" xfId="0" applyNumberFormat="1" applyFont="1" applyFill="1" applyBorder="1" applyAlignment="1" applyProtection="1">
      <alignment vertical="center"/>
      <protection locked="0"/>
    </xf>
    <xf numFmtId="49" fontId="12" fillId="6" borderId="39" xfId="0" applyNumberFormat="1" applyFont="1" applyFill="1" applyBorder="1" applyAlignment="1">
      <alignment vertical="center"/>
    </xf>
    <xf numFmtId="165" fontId="12" fillId="4" borderId="42" xfId="0" applyFont="1" applyFill="1" applyBorder="1" applyAlignment="1">
      <alignment vertical="center"/>
    </xf>
    <xf numFmtId="165" fontId="16" fillId="4" borderId="43" xfId="0" applyFont="1" applyFill="1" applyBorder="1" applyAlignment="1">
      <alignment vertical="center"/>
    </xf>
    <xf numFmtId="165" fontId="16" fillId="6" borderId="0" xfId="0" applyFont="1" applyFill="1" applyAlignment="1">
      <alignment vertical="center"/>
    </xf>
    <xf numFmtId="166" fontId="18" fillId="6" borderId="0" xfId="1" applyNumberFormat="1" applyFont="1" applyFill="1" applyBorder="1" applyAlignment="1" applyProtection="1">
      <alignment horizontal="left" vertical="center"/>
    </xf>
    <xf numFmtId="166" fontId="10" fillId="6" borderId="0" xfId="1" applyNumberFormat="1" applyFont="1" applyFill="1" applyBorder="1" applyAlignment="1" applyProtection="1">
      <alignment horizontal="left" vertical="center"/>
    </xf>
    <xf numFmtId="165" fontId="12" fillId="6" borderId="0" xfId="0" applyFont="1" applyFill="1" applyAlignment="1">
      <alignment vertical="center"/>
    </xf>
    <xf numFmtId="166" fontId="10" fillId="6" borderId="63" xfId="1" applyNumberFormat="1" applyFont="1" applyFill="1" applyBorder="1" applyAlignment="1" applyProtection="1">
      <alignment vertical="center"/>
    </xf>
    <xf numFmtId="165" fontId="13" fillId="6" borderId="0" xfId="0" applyFont="1" applyFill="1" applyAlignment="1">
      <alignment vertical="center"/>
    </xf>
    <xf numFmtId="165" fontId="17" fillId="6" borderId="0" xfId="0" applyFont="1" applyFill="1" applyAlignment="1">
      <alignment vertical="center"/>
    </xf>
    <xf numFmtId="166" fontId="23" fillId="6" borderId="0" xfId="1" applyNumberFormat="1" applyFont="1" applyFill="1" applyBorder="1" applyAlignment="1" applyProtection="1">
      <alignment vertical="center"/>
    </xf>
    <xf numFmtId="165" fontId="17" fillId="6" borderId="36" xfId="0" applyFont="1" applyFill="1" applyBorder="1" applyAlignment="1">
      <alignment vertical="center"/>
    </xf>
    <xf numFmtId="165" fontId="13" fillId="6" borderId="37" xfId="0" applyFont="1" applyFill="1" applyBorder="1" applyAlignment="1">
      <alignment vertical="center"/>
    </xf>
    <xf numFmtId="165" fontId="12" fillId="6" borderId="37" xfId="0" applyFont="1" applyFill="1" applyBorder="1" applyAlignment="1">
      <alignment vertical="center"/>
    </xf>
    <xf numFmtId="165" fontId="0" fillId="6" borderId="37" xfId="0" applyFill="1" applyBorder="1"/>
    <xf numFmtId="165" fontId="0" fillId="6" borderId="38" xfId="0" applyFill="1" applyBorder="1"/>
    <xf numFmtId="165" fontId="17" fillId="6" borderId="39" xfId="0" applyFont="1" applyFill="1" applyBorder="1" applyAlignment="1">
      <alignment vertical="center"/>
    </xf>
    <xf numFmtId="165" fontId="0" fillId="6" borderId="40" xfId="0" applyFill="1" applyBorder="1"/>
    <xf numFmtId="165" fontId="13" fillId="6" borderId="0" xfId="0" applyFont="1" applyFill="1" applyAlignment="1">
      <alignment vertical="center" wrapText="1"/>
    </xf>
    <xf numFmtId="166" fontId="11" fillId="6" borderId="39" xfId="1" applyNumberFormat="1" applyFont="1" applyFill="1" applyBorder="1" applyAlignment="1" applyProtection="1">
      <alignment vertical="center" wrapText="1"/>
    </xf>
    <xf numFmtId="166" fontId="11" fillId="6" borderId="0" xfId="1" applyNumberFormat="1" applyFont="1" applyFill="1" applyBorder="1" applyAlignment="1" applyProtection="1">
      <alignment vertical="center" wrapText="1"/>
    </xf>
    <xf numFmtId="49" fontId="16" fillId="6" borderId="0" xfId="0" applyNumberFormat="1" applyFont="1" applyFill="1" applyAlignment="1">
      <alignment vertical="center"/>
    </xf>
    <xf numFmtId="165" fontId="12" fillId="6" borderId="42" xfId="0" applyFont="1" applyFill="1" applyBorder="1" applyAlignment="1">
      <alignment vertical="center"/>
    </xf>
    <xf numFmtId="165" fontId="16" fillId="6" borderId="43" xfId="0" applyFont="1" applyFill="1" applyBorder="1" applyAlignment="1">
      <alignment vertical="center"/>
    </xf>
    <xf numFmtId="165" fontId="12" fillId="6" borderId="43" xfId="0" applyFont="1" applyFill="1" applyBorder="1" applyAlignment="1">
      <alignment vertical="center"/>
    </xf>
    <xf numFmtId="165" fontId="0" fillId="6" borderId="43" xfId="0" applyFill="1" applyBorder="1"/>
    <xf numFmtId="165" fontId="0" fillId="6" borderId="44" xfId="0" applyFill="1" applyBorder="1"/>
    <xf numFmtId="49" fontId="12" fillId="7" borderId="45" xfId="0" applyNumberFormat="1" applyFont="1" applyFill="1" applyBorder="1" applyAlignment="1" applyProtection="1">
      <alignment vertical="center"/>
      <protection locked="0"/>
    </xf>
    <xf numFmtId="169" fontId="12" fillId="2" borderId="29" xfId="0" applyNumberFormat="1" applyFont="1" applyFill="1" applyBorder="1" applyAlignment="1" applyProtection="1">
      <alignment vertical="center"/>
      <protection locked="0"/>
    </xf>
    <xf numFmtId="9" fontId="8" fillId="2" borderId="29" xfId="1" applyNumberFormat="1" applyFont="1" applyFill="1" applyBorder="1" applyAlignment="1" applyProtection="1">
      <alignment vertical="center"/>
      <protection locked="0"/>
    </xf>
    <xf numFmtId="1" fontId="8" fillId="2" borderId="29" xfId="1" applyNumberFormat="1" applyFont="1" applyFill="1" applyBorder="1" applyAlignment="1" applyProtection="1">
      <alignment vertical="center"/>
      <protection locked="0"/>
    </xf>
    <xf numFmtId="165" fontId="16" fillId="4" borderId="37" xfId="0" applyFont="1" applyFill="1" applyBorder="1" applyAlignment="1">
      <alignment vertical="center"/>
    </xf>
    <xf numFmtId="166" fontId="8" fillId="4" borderId="37" xfId="1" applyNumberFormat="1" applyFont="1" applyFill="1" applyBorder="1" applyAlignment="1" applyProtection="1">
      <alignment vertical="center"/>
    </xf>
    <xf numFmtId="166" fontId="8" fillId="4" borderId="38" xfId="1" applyNumberFormat="1" applyFont="1" applyFill="1" applyBorder="1" applyAlignment="1" applyProtection="1">
      <alignment vertical="center"/>
    </xf>
    <xf numFmtId="166" fontId="11" fillId="4" borderId="40" xfId="1" applyNumberFormat="1" applyFont="1" applyFill="1" applyBorder="1" applyAlignment="1" applyProtection="1">
      <alignment horizontal="left" vertical="center" wrapText="1"/>
    </xf>
    <xf numFmtId="3" fontId="8" fillId="2" borderId="41" xfId="1" applyNumberFormat="1" applyFont="1" applyFill="1" applyBorder="1" applyAlignment="1" applyProtection="1">
      <alignment vertical="center"/>
      <protection locked="0"/>
    </xf>
    <xf numFmtId="165" fontId="12" fillId="4" borderId="39" xfId="0" applyFont="1" applyFill="1" applyBorder="1" applyAlignment="1">
      <alignment vertical="center"/>
    </xf>
    <xf numFmtId="166" fontId="8" fillId="4" borderId="40" xfId="1" applyNumberFormat="1" applyFont="1" applyFill="1" applyBorder="1" applyAlignment="1" applyProtection="1">
      <alignment vertical="center"/>
    </xf>
    <xf numFmtId="166" fontId="8" fillId="4" borderId="43" xfId="1" applyNumberFormat="1" applyFont="1" applyFill="1" applyBorder="1" applyAlignment="1" applyProtection="1">
      <alignment vertical="center"/>
    </xf>
    <xf numFmtId="3" fontId="8" fillId="3" borderId="67" xfId="1" applyNumberFormat="1" applyFont="1" applyFill="1" applyBorder="1" applyAlignment="1" applyProtection="1">
      <alignment vertical="center"/>
    </xf>
    <xf numFmtId="3" fontId="8" fillId="3" borderId="47" xfId="1" applyNumberFormat="1" applyFont="1" applyFill="1" applyBorder="1" applyAlignment="1" applyProtection="1">
      <alignment vertical="center"/>
    </xf>
    <xf numFmtId="165" fontId="12" fillId="4" borderId="38" xfId="0" applyFont="1" applyFill="1" applyBorder="1" applyAlignment="1">
      <alignment vertical="center"/>
    </xf>
    <xf numFmtId="49" fontId="1" fillId="2" borderId="45" xfId="0" applyNumberFormat="1" applyFont="1" applyFill="1" applyBorder="1" applyAlignment="1" applyProtection="1">
      <alignment vertical="center"/>
      <protection locked="0"/>
    </xf>
    <xf numFmtId="3" fontId="8" fillId="4" borderId="43" xfId="1" applyNumberFormat="1" applyFont="1" applyFill="1" applyBorder="1" applyAlignment="1" applyProtection="1">
      <alignment vertical="center"/>
    </xf>
    <xf numFmtId="166" fontId="24" fillId="7" borderId="16" xfId="1" applyNumberFormat="1" applyFont="1" applyFill="1" applyBorder="1" applyAlignment="1" applyProtection="1">
      <alignment horizontal="left" vertical="top"/>
    </xf>
    <xf numFmtId="166" fontId="24" fillId="7" borderId="17" xfId="1" applyNumberFormat="1" applyFont="1" applyFill="1" applyBorder="1" applyAlignment="1" applyProtection="1">
      <alignment horizontal="left" vertical="top"/>
    </xf>
    <xf numFmtId="166" fontId="24" fillId="7" borderId="18" xfId="1" applyNumberFormat="1" applyFont="1" applyFill="1" applyBorder="1" applyAlignment="1" applyProtection="1">
      <alignment horizontal="left" vertical="top"/>
    </xf>
    <xf numFmtId="166" fontId="24" fillId="7" borderId="26" xfId="1" applyNumberFormat="1" applyFont="1" applyFill="1" applyBorder="1" applyAlignment="1" applyProtection="1">
      <alignment horizontal="left" vertical="top"/>
    </xf>
    <xf numFmtId="166" fontId="24" fillId="7" borderId="27" xfId="1" applyNumberFormat="1" applyFont="1" applyFill="1" applyBorder="1" applyAlignment="1" applyProtection="1">
      <alignment horizontal="left" vertical="top"/>
    </xf>
    <xf numFmtId="166" fontId="24" fillId="7" borderId="22" xfId="1" applyNumberFormat="1" applyFont="1" applyFill="1" applyBorder="1" applyAlignment="1" applyProtection="1">
      <alignment horizontal="left" vertical="top"/>
    </xf>
    <xf numFmtId="165" fontId="0" fillId="2" borderId="32" xfId="0" applyFill="1" applyBorder="1" applyAlignment="1" applyProtection="1">
      <alignment vertical="center"/>
      <protection locked="0"/>
    </xf>
    <xf numFmtId="165" fontId="0" fillId="0" borderId="29" xfId="0" applyBorder="1" applyAlignment="1" applyProtection="1">
      <alignment vertical="center"/>
      <protection locked="0"/>
    </xf>
    <xf numFmtId="166" fontId="10" fillId="9" borderId="33" xfId="1" applyNumberFormat="1" applyFont="1" applyFill="1" applyBorder="1" applyAlignment="1" applyProtection="1">
      <alignment vertical="center"/>
    </xf>
    <xf numFmtId="165" fontId="0" fillId="9" borderId="34" xfId="0" applyFill="1" applyBorder="1" applyAlignment="1">
      <alignment vertical="center"/>
    </xf>
    <xf numFmtId="165" fontId="0" fillId="9" borderId="35" xfId="0" applyFill="1" applyBorder="1" applyAlignment="1">
      <alignment vertical="center"/>
    </xf>
    <xf numFmtId="167" fontId="17" fillId="2" borderId="33" xfId="1" applyNumberFormat="1" applyFont="1" applyFill="1" applyBorder="1" applyAlignment="1" applyProtection="1">
      <alignment vertical="center"/>
      <protection locked="0"/>
    </xf>
    <xf numFmtId="165" fontId="20" fillId="2" borderId="34" xfId="0" applyFont="1" applyFill="1" applyBorder="1" applyAlignment="1" applyProtection="1">
      <alignment vertical="center"/>
      <protection locked="0"/>
    </xf>
    <xf numFmtId="165" fontId="20" fillId="2" borderId="35" xfId="0" applyFont="1" applyFill="1" applyBorder="1" applyAlignment="1" applyProtection="1">
      <alignment vertical="center"/>
      <protection locked="0"/>
    </xf>
    <xf numFmtId="165" fontId="0" fillId="2" borderId="29" xfId="0" applyFill="1" applyBorder="1" applyAlignment="1" applyProtection="1">
      <alignment vertical="center"/>
      <protection locked="0"/>
    </xf>
    <xf numFmtId="49" fontId="10" fillId="2" borderId="33" xfId="1" applyNumberFormat="1" applyFont="1" applyFill="1" applyBorder="1" applyAlignment="1" applyProtection="1">
      <alignment vertical="center" wrapText="1"/>
      <protection locked="0"/>
    </xf>
    <xf numFmtId="49" fontId="11" fillId="2" borderId="1" xfId="1" applyNumberFormat="1" applyFont="1" applyFill="1" applyBorder="1" applyAlignment="1" applyProtection="1">
      <alignment vertical="center"/>
      <protection locked="0"/>
    </xf>
    <xf numFmtId="165" fontId="0" fillId="0" borderId="25" xfId="0" applyBorder="1" applyAlignment="1" applyProtection="1">
      <alignment vertical="center"/>
      <protection locked="0"/>
    </xf>
    <xf numFmtId="166" fontId="11" fillId="2" borderId="1" xfId="1" applyNumberFormat="1" applyFont="1" applyFill="1" applyBorder="1" applyAlignment="1" applyProtection="1">
      <alignment vertical="center"/>
      <protection locked="0"/>
    </xf>
    <xf numFmtId="166" fontId="11" fillId="0" borderId="1" xfId="1" applyNumberFormat="1" applyFont="1" applyFill="1" applyBorder="1" applyAlignment="1" applyProtection="1">
      <alignment vertical="center"/>
    </xf>
    <xf numFmtId="165" fontId="0" fillId="0" borderId="25" xfId="0" applyBorder="1" applyAlignment="1">
      <alignment vertical="center"/>
    </xf>
    <xf numFmtId="165" fontId="0" fillId="7" borderId="29" xfId="0" applyFill="1" applyBorder="1" applyAlignment="1" applyProtection="1">
      <alignment vertical="center"/>
      <protection locked="0"/>
    </xf>
    <xf numFmtId="166" fontId="8" fillId="2" borderId="32" xfId="1" applyNumberFormat="1" applyFont="1" applyFill="1" applyBorder="1" applyAlignment="1" applyProtection="1">
      <alignment vertical="center"/>
      <protection locked="0"/>
    </xf>
    <xf numFmtId="166" fontId="10" fillId="9" borderId="33" xfId="1" applyNumberFormat="1" applyFont="1" applyFill="1" applyBorder="1" applyAlignment="1" applyProtection="1">
      <alignment vertical="center" wrapText="1"/>
    </xf>
    <xf numFmtId="165" fontId="21" fillId="9" borderId="34" xfId="0" applyFont="1" applyFill="1" applyBorder="1" applyAlignment="1">
      <alignment vertical="center"/>
    </xf>
    <xf numFmtId="166" fontId="10" fillId="9" borderId="30" xfId="1" applyNumberFormat="1" applyFont="1" applyFill="1" applyBorder="1" applyAlignment="1" applyProtection="1">
      <alignment vertical="center"/>
    </xf>
    <xf numFmtId="165" fontId="20" fillId="9" borderId="31" xfId="0" applyFont="1" applyFill="1" applyBorder="1" applyAlignment="1">
      <alignment vertical="center"/>
    </xf>
    <xf numFmtId="165" fontId="0" fillId="9" borderId="31" xfId="0" applyFill="1" applyBorder="1" applyAlignment="1">
      <alignment vertical="center"/>
    </xf>
    <xf numFmtId="165" fontId="25" fillId="2" borderId="32" xfId="0" applyFont="1" applyFill="1" applyBorder="1" applyAlignment="1" applyProtection="1">
      <alignment vertical="center"/>
      <protection locked="0"/>
    </xf>
    <xf numFmtId="165" fontId="0" fillId="7" borderId="32" xfId="0" applyFill="1" applyBorder="1" applyAlignment="1" applyProtection="1">
      <alignment vertical="center"/>
      <protection locked="0"/>
    </xf>
    <xf numFmtId="166" fontId="10" fillId="8" borderId="30" xfId="1" applyNumberFormat="1" applyFont="1" applyFill="1" applyBorder="1" applyAlignment="1" applyProtection="1">
      <alignment vertical="center"/>
    </xf>
    <xf numFmtId="165" fontId="20" fillId="8" borderId="31" xfId="0" applyFont="1" applyFill="1" applyBorder="1" applyAlignment="1">
      <alignment vertical="center"/>
    </xf>
    <xf numFmtId="165" fontId="0" fillId="8" borderId="31" xfId="0" applyFill="1" applyBorder="1" applyAlignment="1">
      <alignment vertical="center"/>
    </xf>
    <xf numFmtId="165" fontId="17" fillId="4" borderId="38" xfId="0" applyFont="1" applyFill="1" applyBorder="1" applyAlignment="1">
      <alignment horizontal="center" vertical="center" wrapText="1"/>
    </xf>
    <xf numFmtId="165" fontId="20" fillId="4" borderId="40" xfId="0" applyFont="1" applyFill="1" applyBorder="1" applyAlignment="1">
      <alignment horizontal="center" vertical="center" wrapText="1"/>
    </xf>
    <xf numFmtId="166" fontId="10" fillId="4" borderId="36" xfId="1" applyNumberFormat="1" applyFont="1" applyFill="1" applyBorder="1" applyAlignment="1" applyProtection="1">
      <alignment horizontal="center" vertical="center"/>
    </xf>
    <xf numFmtId="166" fontId="10" fillId="4" borderId="37" xfId="1" applyNumberFormat="1" applyFont="1" applyFill="1" applyBorder="1" applyAlignment="1" applyProtection="1">
      <alignment horizontal="center" vertical="center"/>
    </xf>
    <xf numFmtId="165" fontId="20" fillId="4" borderId="37" xfId="0" applyFont="1" applyFill="1" applyBorder="1" applyAlignment="1">
      <alignment horizontal="center" vertical="center"/>
    </xf>
    <xf numFmtId="165" fontId="20" fillId="4" borderId="38" xfId="0" applyFont="1" applyFill="1" applyBorder="1" applyAlignment="1">
      <alignment horizontal="center" vertical="center"/>
    </xf>
    <xf numFmtId="166" fontId="17" fillId="4" borderId="36" xfId="1" applyNumberFormat="1" applyFont="1" applyFill="1" applyBorder="1" applyAlignment="1" applyProtection="1">
      <alignment horizontal="center" vertical="center"/>
    </xf>
    <xf numFmtId="166" fontId="17" fillId="4" borderId="37" xfId="1" applyNumberFormat="1" applyFont="1" applyFill="1" applyBorder="1" applyAlignment="1" applyProtection="1">
      <alignment horizontal="center" vertical="center"/>
    </xf>
    <xf numFmtId="165" fontId="17" fillId="4" borderId="36" xfId="0" applyFont="1" applyFill="1" applyBorder="1" applyAlignment="1">
      <alignment horizontal="center" vertical="center"/>
    </xf>
    <xf numFmtId="165" fontId="22" fillId="0" borderId="37" xfId="0" applyFont="1" applyBorder="1" applyAlignment="1">
      <alignment horizontal="center" vertical="center"/>
    </xf>
    <xf numFmtId="165" fontId="22" fillId="0" borderId="38" xfId="0" applyFont="1" applyBorder="1" applyAlignment="1">
      <alignment horizontal="center" vertical="center"/>
    </xf>
    <xf numFmtId="165" fontId="17" fillId="4" borderId="40" xfId="0" applyFont="1" applyFill="1" applyBorder="1" applyAlignment="1">
      <alignment horizontal="center" vertical="center" wrapText="1"/>
    </xf>
    <xf numFmtId="165" fontId="0" fillId="0" borderId="40" xfId="0" applyBorder="1" applyAlignment="1">
      <alignment horizontal="center" vertical="center" wrapText="1"/>
    </xf>
    <xf numFmtId="165" fontId="17" fillId="4" borderId="0" xfId="0" applyFont="1" applyFill="1" applyAlignment="1">
      <alignment horizontal="center" vertical="center" wrapText="1"/>
    </xf>
    <xf numFmtId="165" fontId="0" fillId="0" borderId="0" xfId="0" applyAlignment="1">
      <alignment horizontal="center" vertical="center" wrapText="1"/>
    </xf>
    <xf numFmtId="165" fontId="17" fillId="4" borderId="39" xfId="0" applyFont="1" applyFill="1" applyBorder="1" applyAlignment="1">
      <alignment horizontal="center" vertical="center" wrapText="1"/>
    </xf>
    <xf numFmtId="165" fontId="0" fillId="0" borderId="39" xfId="0" applyBorder="1" applyAlignment="1">
      <alignment horizontal="center" vertical="center" wrapText="1"/>
    </xf>
    <xf numFmtId="165" fontId="17" fillId="4" borderId="36" xfId="0" applyFont="1" applyFill="1" applyBorder="1" applyAlignment="1">
      <alignment horizontal="center" vertical="center" wrapText="1"/>
    </xf>
    <xf numFmtId="165" fontId="20" fillId="4" borderId="39" xfId="0" applyFont="1" applyFill="1" applyBorder="1" applyAlignment="1">
      <alignment horizontal="center" vertical="center" wrapText="1"/>
    </xf>
    <xf numFmtId="49" fontId="12" fillId="6" borderId="0" xfId="0" applyNumberFormat="1" applyFont="1" applyFill="1" applyAlignment="1">
      <alignment vertical="center"/>
    </xf>
    <xf numFmtId="49" fontId="12" fillId="7" borderId="55" xfId="0" applyNumberFormat="1" applyFont="1" applyFill="1" applyBorder="1" applyAlignment="1" applyProtection="1">
      <alignment vertical="center"/>
      <protection locked="0"/>
    </xf>
    <xf numFmtId="49" fontId="12" fillId="7" borderId="56" xfId="0" applyNumberFormat="1" applyFont="1" applyFill="1" applyBorder="1" applyAlignment="1" applyProtection="1">
      <alignment vertical="center"/>
      <protection locked="0"/>
    </xf>
    <xf numFmtId="49" fontId="12" fillId="7" borderId="57" xfId="0" applyNumberFormat="1" applyFont="1" applyFill="1" applyBorder="1" applyAlignment="1" applyProtection="1">
      <alignment vertical="center"/>
      <protection locked="0"/>
    </xf>
    <xf numFmtId="49" fontId="12" fillId="7" borderId="58" xfId="0" applyNumberFormat="1" applyFont="1" applyFill="1" applyBorder="1" applyAlignment="1" applyProtection="1">
      <alignment vertical="center"/>
      <protection locked="0"/>
    </xf>
    <xf numFmtId="49" fontId="12" fillId="7" borderId="0" xfId="0" applyNumberFormat="1" applyFont="1" applyFill="1" applyAlignment="1" applyProtection="1">
      <alignment vertical="center"/>
      <protection locked="0"/>
    </xf>
    <xf numFmtId="49" fontId="12" fillId="7" borderId="59" xfId="0" applyNumberFormat="1" applyFont="1" applyFill="1" applyBorder="1" applyAlignment="1" applyProtection="1">
      <alignment vertical="center"/>
      <protection locked="0"/>
    </xf>
    <xf numFmtId="49" fontId="12" fillId="7" borderId="60" xfId="0" applyNumberFormat="1" applyFont="1" applyFill="1" applyBorder="1" applyAlignment="1" applyProtection="1">
      <alignment vertical="center"/>
      <protection locked="0"/>
    </xf>
    <xf numFmtId="49" fontId="12" fillId="7" borderId="61" xfId="0" applyNumberFormat="1" applyFont="1" applyFill="1" applyBorder="1" applyAlignment="1" applyProtection="1">
      <alignment vertical="center"/>
      <protection locked="0"/>
    </xf>
    <xf numFmtId="49" fontId="12" fillId="7" borderId="62" xfId="0" applyNumberFormat="1" applyFont="1" applyFill="1" applyBorder="1" applyAlignment="1" applyProtection="1">
      <alignment vertical="center"/>
      <protection locked="0"/>
    </xf>
    <xf numFmtId="49" fontId="12" fillId="7" borderId="55" xfId="0" applyNumberFormat="1" applyFont="1" applyFill="1" applyBorder="1" applyAlignment="1" applyProtection="1">
      <alignment horizontal="center" vertical="center"/>
      <protection locked="0"/>
    </xf>
    <xf numFmtId="49" fontId="12" fillId="7" borderId="56" xfId="0" applyNumberFormat="1" applyFont="1" applyFill="1" applyBorder="1" applyAlignment="1" applyProtection="1">
      <alignment horizontal="center" vertical="center"/>
      <protection locked="0"/>
    </xf>
    <xf numFmtId="49" fontId="12" fillId="7" borderId="57" xfId="0" applyNumberFormat="1" applyFont="1" applyFill="1" applyBorder="1" applyAlignment="1" applyProtection="1">
      <alignment horizontal="center" vertical="center"/>
      <protection locked="0"/>
    </xf>
    <xf numFmtId="49" fontId="12" fillId="7" borderId="58" xfId="0" applyNumberFormat="1" applyFont="1" applyFill="1" applyBorder="1" applyAlignment="1" applyProtection="1">
      <alignment horizontal="center" vertical="center"/>
      <protection locked="0"/>
    </xf>
    <xf numFmtId="49" fontId="12" fillId="7" borderId="0" xfId="0" applyNumberFormat="1" applyFont="1" applyFill="1" applyAlignment="1" applyProtection="1">
      <alignment horizontal="center" vertical="center"/>
      <protection locked="0"/>
    </xf>
    <xf numFmtId="49" fontId="12" fillId="7" borderId="59" xfId="0" applyNumberFormat="1" applyFont="1" applyFill="1" applyBorder="1" applyAlignment="1" applyProtection="1">
      <alignment horizontal="center" vertical="center"/>
      <protection locked="0"/>
    </xf>
    <xf numFmtId="49" fontId="12" fillId="7" borderId="60" xfId="0" applyNumberFormat="1" applyFont="1" applyFill="1" applyBorder="1" applyAlignment="1" applyProtection="1">
      <alignment horizontal="center" vertical="center"/>
      <protection locked="0"/>
    </xf>
    <xf numFmtId="49" fontId="12" fillId="7" borderId="61" xfId="0" applyNumberFormat="1" applyFont="1" applyFill="1" applyBorder="1" applyAlignment="1" applyProtection="1">
      <alignment horizontal="center" vertical="center"/>
      <protection locked="0"/>
    </xf>
    <xf numFmtId="49" fontId="12" fillId="7" borderId="62" xfId="0" applyNumberFormat="1" applyFont="1" applyFill="1" applyBorder="1" applyAlignment="1" applyProtection="1">
      <alignment horizontal="center" vertical="center"/>
      <protection locked="0"/>
    </xf>
    <xf numFmtId="166" fontId="10" fillId="6" borderId="64" xfId="1" applyNumberFormat="1" applyFont="1" applyFill="1" applyBorder="1" applyAlignment="1" applyProtection="1">
      <alignment horizontal="left" vertical="center"/>
    </xf>
    <xf numFmtId="165" fontId="20" fillId="6" borderId="65" xfId="0" applyFont="1" applyFill="1" applyBorder="1" applyAlignment="1">
      <alignment horizontal="left" vertical="center"/>
    </xf>
    <xf numFmtId="165" fontId="20" fillId="6" borderId="66" xfId="0" applyFont="1" applyFill="1" applyBorder="1" applyAlignment="1">
      <alignment horizontal="left" vertical="center"/>
    </xf>
    <xf numFmtId="166" fontId="10" fillId="4" borderId="1" xfId="1" applyNumberFormat="1" applyFont="1" applyFill="1" applyBorder="1" applyAlignment="1" applyProtection="1">
      <alignment horizontal="left" vertical="center"/>
    </xf>
    <xf numFmtId="165" fontId="20" fillId="4" borderId="28" xfId="0" applyFont="1" applyFill="1" applyBorder="1" applyAlignment="1">
      <alignment horizontal="left" vertical="center"/>
    </xf>
    <xf numFmtId="165" fontId="20" fillId="0" borderId="28" xfId="0" applyFont="1" applyBorder="1" applyAlignment="1">
      <alignment horizontal="left" vertical="center"/>
    </xf>
    <xf numFmtId="165" fontId="20" fillId="0" borderId="25" xfId="0" applyFont="1" applyBorder="1" applyAlignment="1">
      <alignment horizontal="left" vertical="center"/>
    </xf>
    <xf numFmtId="165" fontId="6" fillId="6" borderId="0" xfId="0" applyFont="1" applyFill="1"/>
    <xf numFmtId="165" fontId="28" fillId="6" borderId="0" xfId="0" applyFont="1" applyFill="1"/>
    <xf numFmtId="165" fontId="29" fillId="6" borderId="0" xfId="0" applyFont="1" applyFill="1"/>
    <xf numFmtId="165" fontId="30" fillId="6" borderId="0" xfId="0" applyFont="1" applyFill="1"/>
    <xf numFmtId="165" fontId="31" fillId="6" borderId="0" xfId="0" applyFont="1" applyFill="1"/>
    <xf numFmtId="165" fontId="32" fillId="0" borderId="0" xfId="0" applyFont="1" applyAlignment="1">
      <alignment horizontal="left" vertical="center" readingOrder="1"/>
    </xf>
    <xf numFmtId="165" fontId="33" fillId="0" borderId="0" xfId="0" applyFont="1"/>
    <xf numFmtId="165" fontId="33" fillId="0" borderId="0" xfId="0" applyFont="1" applyAlignment="1">
      <alignment horizontal="left" vertical="center" readingOrder="1"/>
    </xf>
    <xf numFmtId="165" fontId="34" fillId="6" borderId="0" xfId="0" applyFont="1" applyFill="1"/>
    <xf numFmtId="165" fontId="31" fillId="0" borderId="0" xfId="0" applyFont="1" applyAlignment="1">
      <alignment vertical="center"/>
    </xf>
    <xf numFmtId="165" fontId="35" fillId="0" borderId="0" xfId="0" applyFont="1" applyAlignment="1">
      <alignment horizontal="left" vertical="center" readingOrder="1"/>
    </xf>
    <xf numFmtId="165" fontId="32" fillId="0" borderId="0" xfId="0" applyFont="1"/>
    <xf numFmtId="165" fontId="36" fillId="6" borderId="0" xfId="0" applyFont="1" applyFill="1"/>
    <xf numFmtId="165" fontId="37" fillId="6" borderId="0" xfId="0" applyFont="1" applyFill="1"/>
    <xf numFmtId="165" fontId="31" fillId="0" borderId="0" xfId="0" applyFont="1"/>
    <xf numFmtId="165" fontId="31" fillId="0" borderId="0" xfId="0" applyFont="1" applyAlignment="1">
      <alignment vertical="center" readingOrder="1"/>
    </xf>
    <xf numFmtId="165" fontId="38" fillId="0" borderId="0" xfId="0" applyFont="1"/>
    <xf numFmtId="165" fontId="38" fillId="0" borderId="0" xfId="0" applyFont="1" applyAlignment="1">
      <alignment horizontal="left" vertical="center" readingOrder="1"/>
    </xf>
    <xf numFmtId="165" fontId="33" fillId="0" borderId="0" xfId="0" applyFont="1" applyAlignment="1">
      <alignment readingOrder="1"/>
    </xf>
    <xf numFmtId="165" fontId="39" fillId="6" borderId="0" xfId="0" applyFont="1" applyFill="1"/>
    <xf numFmtId="166" fontId="8" fillId="6" borderId="0" xfId="1" applyNumberFormat="1" applyFont="1" applyFill="1" applyBorder="1" applyAlignment="1" applyProtection="1">
      <alignment vertical="center"/>
    </xf>
    <xf numFmtId="10" fontId="8" fillId="6" borderId="0" xfId="1" applyNumberFormat="1" applyFont="1" applyFill="1" applyBorder="1" applyAlignment="1" applyProtection="1">
      <alignment vertical="center"/>
    </xf>
    <xf numFmtId="166" fontId="11" fillId="6" borderId="0" xfId="1" applyNumberFormat="1" applyFont="1" applyFill="1" applyBorder="1" applyAlignment="1" applyProtection="1">
      <alignment vertical="center"/>
    </xf>
    <xf numFmtId="10" fontId="11" fillId="6" borderId="0" xfId="1" applyNumberFormat="1" applyFont="1" applyFill="1" applyBorder="1" applyAlignment="1" applyProtection="1">
      <alignment vertical="center"/>
    </xf>
    <xf numFmtId="166" fontId="11" fillId="6" borderId="0" xfId="1" applyNumberFormat="1" applyFont="1" applyFill="1" applyBorder="1" applyAlignment="1" applyProtection="1">
      <alignment horizontal="center" vertical="center"/>
    </xf>
    <xf numFmtId="10" fontId="11" fillId="6" borderId="0" xfId="1" applyNumberFormat="1" applyFont="1" applyFill="1" applyBorder="1" applyAlignment="1" applyProtection="1">
      <alignment horizontal="center" vertical="center"/>
    </xf>
    <xf numFmtId="49" fontId="14" fillId="6" borderId="2" xfId="1" applyNumberFormat="1" applyFont="1" applyFill="1" applyBorder="1" applyAlignment="1" applyProtection="1">
      <alignment horizontal="left" vertical="top" wrapText="1"/>
    </xf>
    <xf numFmtId="166" fontId="19" fillId="6" borderId="0" xfId="1" applyNumberFormat="1" applyFont="1" applyFill="1" applyBorder="1" applyAlignment="1" applyProtection="1">
      <alignment horizontal="center" vertical="center"/>
    </xf>
    <xf numFmtId="166" fontId="19" fillId="6" borderId="0" xfId="1" applyNumberFormat="1" applyFont="1" applyFill="1" applyBorder="1" applyAlignment="1" applyProtection="1">
      <alignment vertical="center"/>
    </xf>
    <xf numFmtId="49" fontId="14" fillId="6" borderId="2" xfId="1" applyNumberFormat="1" applyFont="1" applyFill="1" applyBorder="1" applyAlignment="1" applyProtection="1">
      <alignment horizontal="left" vertical="top" wrapText="1"/>
    </xf>
    <xf numFmtId="10" fontId="12" fillId="6" borderId="0" xfId="1" applyNumberFormat="1" applyFont="1" applyFill="1" applyBorder="1" applyAlignment="1" applyProtection="1">
      <alignment vertical="center"/>
    </xf>
    <xf numFmtId="166" fontId="12" fillId="6" borderId="0" xfId="1" applyNumberFormat="1" applyFont="1" applyFill="1" applyBorder="1" applyAlignment="1" applyProtection="1">
      <alignment vertical="center"/>
    </xf>
    <xf numFmtId="166" fontId="18" fillId="6" borderId="0" xfId="1" applyNumberFormat="1" applyFont="1" applyFill="1" applyBorder="1" applyAlignment="1" applyProtection="1">
      <alignment vertical="center"/>
    </xf>
    <xf numFmtId="10" fontId="18" fillId="6" borderId="0" xfId="1" applyNumberFormat="1" applyFont="1" applyFill="1" applyBorder="1" applyAlignment="1" applyProtection="1">
      <alignment vertical="center"/>
    </xf>
    <xf numFmtId="10" fontId="4" fillId="6" borderId="0" xfId="1" applyNumberFormat="1" applyFont="1" applyFill="1" applyBorder="1" applyAlignment="1" applyProtection="1">
      <alignment vertical="center"/>
    </xf>
    <xf numFmtId="49" fontId="40" fillId="6" borderId="2" xfId="1" applyNumberFormat="1" applyFont="1" applyFill="1" applyBorder="1" applyAlignment="1" applyProtection="1">
      <alignment horizontal="left" vertical="top" wrapText="1"/>
    </xf>
    <xf numFmtId="165" fontId="42" fillId="4" borderId="0" xfId="0" applyFont="1" applyFill="1" applyAlignment="1">
      <alignment vertical="center"/>
    </xf>
    <xf numFmtId="165" fontId="43" fillId="0" borderId="0" xfId="0" quotePrefix="1" applyFont="1" applyAlignment="1">
      <alignment horizontal="left" vertical="center" readingOrder="1"/>
    </xf>
  </cellXfs>
  <cellStyles count="2">
    <cellStyle name="Komma" xfId="1" builtinId="3"/>
    <cellStyle name="Standaard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ont>
        <condense val="0"/>
        <extend val="0"/>
        <color indexed="8"/>
      </font>
      <fill>
        <patternFill>
          <bgColor indexed="42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ill>
        <patternFill>
          <bgColor rgb="FFCCFFCC"/>
        </patternFill>
      </fill>
    </dxf>
    <dxf>
      <font>
        <condense val="0"/>
        <extend val="0"/>
        <color indexed="8"/>
      </font>
    </dxf>
    <dxf>
      <fill>
        <patternFill>
          <bgColor indexed="1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7BC7"/>
      <color rgb="FFFFFF99"/>
      <color rgb="FFFFFF35"/>
      <color rgb="FF8FCA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0</xdr:row>
      <xdr:rowOff>0</xdr:rowOff>
    </xdr:from>
    <xdr:to>
      <xdr:col>6</xdr:col>
      <xdr:colOff>43815</xdr:colOff>
      <xdr:row>8</xdr:row>
      <xdr:rowOff>45720</xdr:rowOff>
    </xdr:to>
    <xdr:pic>
      <xdr:nvPicPr>
        <xdr:cNvPr id="2" name="Picture 15">
          <a:extLst>
            <a:ext uri="{FF2B5EF4-FFF2-40B4-BE49-F238E27FC236}">
              <a16:creationId xmlns:a16="http://schemas.microsoft.com/office/drawing/2014/main" id="{83F2F6B1-2B45-9260-7E59-0D4C2B80D874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0"/>
          <a:ext cx="472440" cy="1341120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57150</xdr:colOff>
      <xdr:row>0</xdr:row>
      <xdr:rowOff>0</xdr:rowOff>
    </xdr:from>
    <xdr:to>
      <xdr:col>8</xdr:col>
      <xdr:colOff>581660</xdr:colOff>
      <xdr:row>9</xdr:row>
      <xdr:rowOff>133985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7C5E0210-413B-EBC6-1C46-B911AC9156F2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" y="0"/>
          <a:ext cx="2353310" cy="159131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3"/>
  <dimension ref="A11:L59"/>
  <sheetViews>
    <sheetView zoomScaleNormal="100" workbookViewId="0">
      <selection activeCell="M11" sqref="M11"/>
    </sheetView>
  </sheetViews>
  <sheetFormatPr defaultColWidth="0" defaultRowHeight="12.75" x14ac:dyDescent="0.2"/>
  <cols>
    <col min="1" max="7" width="9" style="346" customWidth="1"/>
    <col min="8" max="8" width="15" style="346" customWidth="1"/>
    <col min="9" max="14" width="9" style="346" customWidth="1"/>
    <col min="15" max="16384" width="9" style="346" hidden="1"/>
  </cols>
  <sheetData>
    <row r="11" spans="1:12" ht="34.5" x14ac:dyDescent="0.55000000000000004">
      <c r="A11" s="347" t="s">
        <v>89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8"/>
      <c r="L11" s="348"/>
    </row>
    <row r="12" spans="1:12" ht="31.5" x14ac:dyDescent="0.5">
      <c r="A12" s="349" t="s">
        <v>90</v>
      </c>
      <c r="B12" s="349"/>
      <c r="C12" s="349"/>
      <c r="D12" s="349"/>
      <c r="E12" s="349"/>
      <c r="F12" s="349"/>
      <c r="G12" s="349"/>
      <c r="H12" s="349"/>
      <c r="I12" s="349"/>
      <c r="J12" s="349"/>
      <c r="K12" s="349"/>
      <c r="L12" s="349"/>
    </row>
    <row r="14" spans="1:12" x14ac:dyDescent="0.2">
      <c r="A14" s="350" t="s">
        <v>91</v>
      </c>
      <c r="B14" s="350"/>
      <c r="C14" s="350"/>
      <c r="D14" s="350"/>
      <c r="E14" s="350"/>
      <c r="F14" s="350"/>
      <c r="G14" s="350"/>
      <c r="H14" s="350"/>
      <c r="I14" s="350"/>
      <c r="J14" s="350"/>
      <c r="K14" s="350"/>
      <c r="L14" s="350"/>
    </row>
    <row r="15" spans="1:12" x14ac:dyDescent="0.2">
      <c r="A15" s="351" t="s">
        <v>92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</row>
    <row r="16" spans="1:12" x14ac:dyDescent="0.2">
      <c r="A16" s="350"/>
      <c r="B16" s="350"/>
      <c r="C16" s="350"/>
      <c r="D16" s="350"/>
      <c r="E16" s="350"/>
      <c r="F16" s="350"/>
      <c r="G16" s="350"/>
      <c r="H16" s="350"/>
      <c r="I16" s="350"/>
      <c r="J16" s="350"/>
      <c r="K16" s="350"/>
      <c r="L16" s="350"/>
    </row>
    <row r="17" spans="1:12" x14ac:dyDescent="0.2">
      <c r="A17" s="352" t="s">
        <v>93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  <c r="L17" s="350"/>
    </row>
    <row r="18" spans="1:12" x14ac:dyDescent="0.2">
      <c r="A18" s="353" t="s">
        <v>94</v>
      </c>
      <c r="B18" s="350"/>
      <c r="C18" s="350"/>
      <c r="D18" s="350"/>
      <c r="E18" s="350"/>
      <c r="F18" s="350"/>
      <c r="G18" s="350"/>
      <c r="H18" s="350"/>
      <c r="I18" s="350"/>
      <c r="J18" s="350"/>
      <c r="K18" s="350"/>
      <c r="L18" s="350"/>
    </row>
    <row r="19" spans="1:12" x14ac:dyDescent="0.2">
      <c r="A19" s="351" t="s">
        <v>95</v>
      </c>
      <c r="B19" s="350"/>
      <c r="C19" s="350"/>
      <c r="D19" s="350"/>
      <c r="E19" s="350"/>
      <c r="F19" s="350"/>
      <c r="G19" s="350"/>
      <c r="H19" s="350"/>
      <c r="I19" s="350"/>
      <c r="J19" s="350"/>
      <c r="K19" s="350"/>
      <c r="L19" s="350"/>
    </row>
    <row r="20" spans="1:12" x14ac:dyDescent="0.2">
      <c r="A20" s="351" t="s">
        <v>96</v>
      </c>
      <c r="B20" s="350"/>
      <c r="C20" s="350"/>
      <c r="D20" s="350"/>
      <c r="E20" s="350"/>
      <c r="F20" s="350"/>
      <c r="G20" s="350"/>
      <c r="H20" s="350"/>
      <c r="I20" s="350"/>
      <c r="J20" s="350"/>
      <c r="K20" s="350"/>
      <c r="L20" s="350"/>
    </row>
    <row r="21" spans="1:12" x14ac:dyDescent="0.2">
      <c r="A21" s="351" t="s">
        <v>97</v>
      </c>
      <c r="B21" s="350"/>
      <c r="C21" s="350"/>
      <c r="D21" s="350"/>
      <c r="E21" s="350"/>
      <c r="F21" s="350"/>
      <c r="G21" s="350"/>
      <c r="H21" s="350"/>
      <c r="I21" s="350"/>
      <c r="J21" s="350"/>
      <c r="K21" s="350"/>
      <c r="L21" s="350"/>
    </row>
    <row r="22" spans="1:12" x14ac:dyDescent="0.2">
      <c r="A22" s="351" t="s">
        <v>98</v>
      </c>
      <c r="B22" s="354"/>
      <c r="C22" s="354"/>
      <c r="D22" s="354"/>
      <c r="E22" s="354"/>
      <c r="F22" s="354"/>
      <c r="G22" s="354"/>
      <c r="H22" s="354"/>
      <c r="I22" s="354"/>
      <c r="J22" s="354"/>
      <c r="K22" s="354"/>
      <c r="L22" s="354"/>
    </row>
    <row r="23" spans="1:12" x14ac:dyDescent="0.2">
      <c r="A23" s="355"/>
      <c r="B23" s="350"/>
      <c r="C23" s="350"/>
      <c r="D23" s="350"/>
      <c r="E23" s="350"/>
      <c r="F23" s="350"/>
      <c r="G23" s="350"/>
      <c r="H23" s="350"/>
      <c r="I23" s="350"/>
      <c r="J23" s="350"/>
      <c r="K23" s="350"/>
      <c r="L23" s="350"/>
    </row>
    <row r="24" spans="1:12" x14ac:dyDescent="0.2">
      <c r="A24" s="356" t="s">
        <v>99</v>
      </c>
      <c r="B24" s="350"/>
      <c r="C24" s="350"/>
      <c r="D24" s="350"/>
      <c r="E24" s="350"/>
      <c r="F24" s="350"/>
      <c r="G24" s="350"/>
      <c r="H24" s="350"/>
      <c r="I24" s="350"/>
      <c r="J24" s="350"/>
      <c r="K24" s="350"/>
      <c r="L24" s="350"/>
    </row>
    <row r="25" spans="1:12" x14ac:dyDescent="0.2">
      <c r="A25" s="357" t="s">
        <v>100</v>
      </c>
      <c r="B25" s="350"/>
      <c r="C25" s="350"/>
      <c r="D25" s="350"/>
      <c r="E25" s="350"/>
      <c r="F25" s="350"/>
      <c r="G25" s="350"/>
      <c r="H25" s="350"/>
      <c r="I25" s="350"/>
      <c r="J25" s="350"/>
      <c r="K25" s="350"/>
      <c r="L25" s="350"/>
    </row>
    <row r="26" spans="1:12" x14ac:dyDescent="0.2">
      <c r="A26" s="350" t="s">
        <v>101</v>
      </c>
      <c r="B26" s="350"/>
      <c r="C26" s="350"/>
      <c r="D26" s="350"/>
      <c r="E26" s="350"/>
      <c r="F26" s="350"/>
      <c r="G26" s="350"/>
      <c r="H26" s="350"/>
      <c r="I26" s="350"/>
      <c r="J26" s="350"/>
      <c r="K26" s="350"/>
      <c r="L26" s="350"/>
    </row>
    <row r="27" spans="1:12" x14ac:dyDescent="0.2">
      <c r="A27" s="357" t="s">
        <v>102</v>
      </c>
      <c r="B27" s="350"/>
      <c r="C27" s="350"/>
      <c r="D27" s="350"/>
      <c r="E27" s="350"/>
      <c r="F27" s="350"/>
      <c r="G27" s="350"/>
      <c r="H27" s="350"/>
      <c r="I27" s="350"/>
      <c r="J27" s="350"/>
      <c r="K27" s="350"/>
      <c r="L27" s="350"/>
    </row>
    <row r="28" spans="1:12" x14ac:dyDescent="0.2">
      <c r="A28" s="350"/>
      <c r="B28" s="350"/>
      <c r="C28" s="350"/>
      <c r="D28" s="350"/>
      <c r="E28" s="350"/>
      <c r="F28" s="350"/>
      <c r="G28" s="350"/>
      <c r="H28" s="350"/>
      <c r="I28" s="350"/>
      <c r="J28" s="350"/>
      <c r="K28" s="350"/>
      <c r="L28" s="350"/>
    </row>
    <row r="29" spans="1:12" x14ac:dyDescent="0.2">
      <c r="A29" s="351" t="s">
        <v>103</v>
      </c>
      <c r="B29" s="350"/>
      <c r="C29" s="350"/>
      <c r="D29" s="350"/>
      <c r="E29" s="350"/>
      <c r="F29" s="350"/>
      <c r="G29" s="350"/>
      <c r="H29" s="350"/>
      <c r="I29" s="350"/>
      <c r="J29" s="350"/>
      <c r="K29" s="350"/>
      <c r="L29" s="350"/>
    </row>
    <row r="30" spans="1:12" x14ac:dyDescent="0.2">
      <c r="A30" s="351" t="s">
        <v>104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</row>
    <row r="31" spans="1:12" x14ac:dyDescent="0.2">
      <c r="A31" s="351" t="s">
        <v>105</v>
      </c>
      <c r="B31" s="350"/>
      <c r="C31" s="350"/>
      <c r="D31" s="350"/>
      <c r="E31" s="350"/>
      <c r="F31" s="350"/>
      <c r="G31" s="350"/>
      <c r="H31" s="350"/>
      <c r="I31" s="350"/>
      <c r="J31" s="350"/>
      <c r="K31" s="350"/>
      <c r="L31" s="350"/>
    </row>
    <row r="32" spans="1:12" x14ac:dyDescent="0.2">
      <c r="A32" s="350"/>
      <c r="B32" s="350"/>
      <c r="C32" s="350"/>
      <c r="D32" s="350"/>
      <c r="E32" s="350"/>
      <c r="F32" s="350"/>
      <c r="G32" s="350"/>
      <c r="H32" s="350"/>
      <c r="I32" s="350"/>
      <c r="J32" s="350"/>
      <c r="K32" s="350"/>
      <c r="L32" s="350"/>
    </row>
    <row r="33" spans="1:12" x14ac:dyDescent="0.2">
      <c r="A33" s="357" t="s">
        <v>106</v>
      </c>
      <c r="B33" s="354"/>
      <c r="C33" s="354"/>
      <c r="D33" s="354"/>
      <c r="E33" s="354"/>
      <c r="F33" s="354"/>
      <c r="G33" s="354"/>
      <c r="H33" s="354"/>
      <c r="I33" s="354"/>
      <c r="J33" s="354"/>
      <c r="K33" s="354"/>
      <c r="L33" s="354"/>
    </row>
    <row r="34" spans="1:12" x14ac:dyDescent="0.2">
      <c r="A34" s="357" t="s">
        <v>107</v>
      </c>
      <c r="B34" s="350"/>
      <c r="C34" s="350"/>
      <c r="D34" s="350"/>
      <c r="E34" s="350"/>
      <c r="F34" s="350"/>
      <c r="G34" s="350"/>
      <c r="H34" s="350"/>
      <c r="I34" s="350"/>
      <c r="J34" s="350"/>
      <c r="K34" s="350"/>
      <c r="L34" s="350"/>
    </row>
    <row r="35" spans="1:12" x14ac:dyDescent="0.2">
      <c r="A35" s="350"/>
      <c r="B35" s="350"/>
      <c r="C35" s="350"/>
      <c r="D35" s="350"/>
      <c r="E35" s="350"/>
      <c r="F35" s="350"/>
      <c r="G35" s="350"/>
      <c r="H35" s="350"/>
      <c r="I35" s="350"/>
      <c r="J35" s="350"/>
      <c r="K35" s="350"/>
      <c r="L35" s="350"/>
    </row>
    <row r="36" spans="1:12" x14ac:dyDescent="0.2">
      <c r="A36" s="357" t="s">
        <v>108</v>
      </c>
      <c r="B36" s="350"/>
      <c r="C36" s="350"/>
      <c r="D36" s="350"/>
      <c r="E36" s="350"/>
      <c r="F36" s="350"/>
      <c r="G36" s="350"/>
      <c r="H36" s="350"/>
      <c r="I36" s="350"/>
      <c r="J36" s="350"/>
      <c r="K36" s="350"/>
      <c r="L36" s="350"/>
    </row>
    <row r="37" spans="1:12" x14ac:dyDescent="0.2">
      <c r="A37" s="357" t="s">
        <v>109</v>
      </c>
      <c r="B37" s="350"/>
      <c r="C37" s="350"/>
      <c r="D37" s="350"/>
      <c r="E37" s="350"/>
      <c r="F37" s="350"/>
      <c r="G37" s="350"/>
      <c r="H37" s="350"/>
      <c r="I37" s="350"/>
      <c r="J37" s="350"/>
      <c r="K37" s="350"/>
      <c r="L37" s="350"/>
    </row>
    <row r="38" spans="1:12" x14ac:dyDescent="0.2">
      <c r="A38" s="351" t="s">
        <v>110</v>
      </c>
      <c r="B38" s="350"/>
      <c r="C38" s="350"/>
      <c r="D38" s="350"/>
      <c r="E38" s="350"/>
      <c r="F38" s="350"/>
      <c r="G38" s="350"/>
      <c r="H38" s="350"/>
      <c r="I38" s="350"/>
      <c r="J38" s="350"/>
      <c r="K38" s="350"/>
      <c r="L38" s="350"/>
    </row>
    <row r="39" spans="1:12" x14ac:dyDescent="0.2">
      <c r="A39" s="350"/>
      <c r="B39" s="350"/>
      <c r="C39" s="350"/>
      <c r="D39" s="350"/>
      <c r="E39" s="350"/>
      <c r="F39" s="350"/>
      <c r="G39" s="350"/>
      <c r="H39" s="350"/>
      <c r="I39" s="350"/>
      <c r="J39" s="350"/>
      <c r="K39" s="350"/>
      <c r="L39" s="350"/>
    </row>
    <row r="40" spans="1:12" x14ac:dyDescent="0.2">
      <c r="A40" s="356" t="s">
        <v>111</v>
      </c>
      <c r="B40" s="350"/>
      <c r="C40" s="350"/>
      <c r="D40" s="350"/>
      <c r="E40" s="350"/>
      <c r="F40" s="350"/>
      <c r="G40" s="350"/>
      <c r="H40" s="350"/>
      <c r="I40" s="350"/>
      <c r="J40" s="350"/>
      <c r="K40" s="350"/>
      <c r="L40" s="350"/>
    </row>
    <row r="41" spans="1:12" x14ac:dyDescent="0.2">
      <c r="A41" s="351" t="s">
        <v>112</v>
      </c>
      <c r="B41" s="350"/>
      <c r="C41" s="350"/>
      <c r="D41" s="350"/>
      <c r="E41" s="350"/>
      <c r="F41" s="350"/>
      <c r="G41" s="350"/>
      <c r="H41" s="350"/>
      <c r="I41" s="350"/>
      <c r="J41" s="350"/>
      <c r="K41" s="350"/>
      <c r="L41" s="350"/>
    </row>
    <row r="42" spans="1:12" x14ac:dyDescent="0.2">
      <c r="A42" s="357" t="s">
        <v>113</v>
      </c>
      <c r="B42" s="354"/>
      <c r="C42" s="354"/>
      <c r="D42" s="354"/>
      <c r="E42" s="354"/>
      <c r="F42" s="354"/>
      <c r="G42" s="354"/>
      <c r="H42" s="354"/>
      <c r="I42" s="354"/>
      <c r="J42" s="354"/>
      <c r="K42" s="354"/>
      <c r="L42" s="354"/>
    </row>
    <row r="43" spans="1:12" x14ac:dyDescent="0.2">
      <c r="A43" s="357" t="s">
        <v>114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</row>
    <row r="44" spans="1:12" x14ac:dyDescent="0.2">
      <c r="A44" s="350"/>
      <c r="B44" s="350"/>
      <c r="C44" s="350"/>
      <c r="D44" s="350"/>
      <c r="E44" s="350"/>
      <c r="F44" s="350"/>
      <c r="G44" s="350"/>
      <c r="H44" s="350"/>
      <c r="I44" s="350"/>
      <c r="J44" s="350"/>
      <c r="K44" s="350"/>
      <c r="L44" s="350"/>
    </row>
    <row r="45" spans="1:12" x14ac:dyDescent="0.2">
      <c r="A45" s="351" t="s">
        <v>115</v>
      </c>
      <c r="B45" s="350"/>
      <c r="C45" s="350"/>
      <c r="D45" s="350"/>
      <c r="E45" s="350"/>
      <c r="F45" s="350"/>
      <c r="G45" s="350"/>
      <c r="H45" s="350"/>
      <c r="I45" s="350"/>
      <c r="J45" s="350"/>
      <c r="K45" s="350"/>
      <c r="L45" s="350"/>
    </row>
    <row r="46" spans="1:12" x14ac:dyDescent="0.2">
      <c r="A46" s="351" t="s">
        <v>116</v>
      </c>
      <c r="B46" s="350"/>
      <c r="C46" s="350"/>
      <c r="D46" s="350"/>
      <c r="E46" s="350"/>
      <c r="F46" s="350"/>
      <c r="G46" s="350"/>
      <c r="H46" s="350"/>
      <c r="I46" s="350"/>
      <c r="J46" s="350"/>
      <c r="K46" s="350"/>
      <c r="L46" s="350"/>
    </row>
    <row r="47" spans="1:12" x14ac:dyDescent="0.2">
      <c r="A47" s="354"/>
      <c r="B47" s="354"/>
      <c r="C47" s="354"/>
      <c r="D47" s="354"/>
      <c r="E47" s="354"/>
      <c r="F47" s="354"/>
      <c r="G47" s="354"/>
      <c r="H47" s="354"/>
      <c r="I47" s="354"/>
      <c r="J47" s="354"/>
      <c r="K47" s="354"/>
      <c r="L47" s="354"/>
    </row>
    <row r="48" spans="1:12" x14ac:dyDescent="0.2">
      <c r="A48" s="351" t="s">
        <v>117</v>
      </c>
      <c r="B48" s="350"/>
      <c r="C48" s="350"/>
      <c r="D48" s="350"/>
      <c r="E48" s="350"/>
      <c r="F48" s="350"/>
      <c r="G48" s="350"/>
      <c r="H48" s="350"/>
      <c r="I48" s="350"/>
      <c r="J48" s="350"/>
      <c r="K48" s="350"/>
      <c r="L48" s="350"/>
    </row>
    <row r="49" spans="1:12" x14ac:dyDescent="0.2">
      <c r="A49" s="350"/>
      <c r="B49" s="350"/>
      <c r="C49" s="350"/>
      <c r="D49" s="350"/>
      <c r="E49" s="350"/>
      <c r="F49" s="350"/>
      <c r="G49" s="350"/>
      <c r="H49" s="350"/>
      <c r="I49" s="350"/>
      <c r="J49" s="350"/>
      <c r="K49" s="350"/>
      <c r="L49" s="350"/>
    </row>
    <row r="50" spans="1:12" x14ac:dyDescent="0.2">
      <c r="A50" s="356" t="s">
        <v>118</v>
      </c>
      <c r="B50" s="350"/>
      <c r="C50" s="350"/>
      <c r="D50" s="350"/>
      <c r="E50" s="350"/>
      <c r="F50" s="350"/>
      <c r="G50" s="350"/>
      <c r="H50" s="350"/>
      <c r="I50" s="350"/>
      <c r="J50" s="350"/>
      <c r="K50" s="350"/>
      <c r="L50" s="350"/>
    </row>
    <row r="51" spans="1:12" x14ac:dyDescent="0.2">
      <c r="A51" s="351" t="s">
        <v>119</v>
      </c>
      <c r="B51" s="350"/>
      <c r="C51" s="350"/>
      <c r="D51" s="350"/>
      <c r="E51" s="350"/>
      <c r="F51" s="350"/>
      <c r="G51" s="350"/>
      <c r="H51" s="350"/>
      <c r="I51" s="350"/>
      <c r="J51" s="350"/>
      <c r="K51" s="350"/>
      <c r="L51" s="350"/>
    </row>
    <row r="52" spans="1:12" x14ac:dyDescent="0.2">
      <c r="A52" s="351" t="s">
        <v>120</v>
      </c>
      <c r="B52" s="350"/>
      <c r="C52" s="350"/>
      <c r="D52" s="350"/>
      <c r="E52" s="350"/>
      <c r="F52" s="350"/>
      <c r="G52" s="350"/>
      <c r="H52" s="350"/>
      <c r="I52" s="350"/>
      <c r="J52" s="350"/>
      <c r="K52" s="350"/>
      <c r="L52" s="350"/>
    </row>
    <row r="53" spans="1:12" x14ac:dyDescent="0.2">
      <c r="A53" s="351" t="s">
        <v>121</v>
      </c>
      <c r="B53" s="350"/>
      <c r="C53" s="350"/>
      <c r="D53" s="350"/>
      <c r="E53" s="350"/>
      <c r="F53" s="350"/>
      <c r="G53" s="350"/>
      <c r="H53" s="350"/>
      <c r="I53" s="350"/>
      <c r="J53" s="350"/>
      <c r="K53" s="350"/>
      <c r="L53" s="350"/>
    </row>
    <row r="54" spans="1:12" x14ac:dyDescent="0.2">
      <c r="A54" s="350"/>
      <c r="B54" s="350"/>
      <c r="C54" s="350"/>
      <c r="D54" s="350"/>
      <c r="E54" s="350"/>
      <c r="F54" s="350"/>
      <c r="G54" s="350"/>
      <c r="H54" s="350"/>
      <c r="I54" s="350"/>
      <c r="J54" s="350"/>
      <c r="K54" s="350"/>
      <c r="L54" s="350"/>
    </row>
    <row r="55" spans="1:12" x14ac:dyDescent="0.2">
      <c r="A55" s="356" t="s">
        <v>122</v>
      </c>
      <c r="B55" s="350"/>
      <c r="C55" s="350"/>
      <c r="D55" s="350"/>
      <c r="E55" s="350"/>
      <c r="F55" s="350"/>
      <c r="G55" s="350"/>
      <c r="H55" s="350"/>
      <c r="I55" s="350"/>
      <c r="J55" s="350"/>
      <c r="K55" s="350"/>
      <c r="L55" s="350"/>
    </row>
    <row r="56" spans="1:12" x14ac:dyDescent="0.2">
      <c r="A56" s="351" t="s">
        <v>123</v>
      </c>
      <c r="B56" s="350"/>
      <c r="C56" s="350"/>
      <c r="D56" s="350"/>
      <c r="E56" s="350"/>
      <c r="F56" s="350"/>
      <c r="G56" s="350"/>
      <c r="H56" s="350"/>
      <c r="I56" s="350"/>
      <c r="J56" s="350"/>
      <c r="K56" s="350"/>
      <c r="L56" s="350"/>
    </row>
    <row r="57" spans="1:12" x14ac:dyDescent="0.2">
      <c r="A57" s="357" t="s">
        <v>124</v>
      </c>
      <c r="B57" s="350"/>
      <c r="C57" s="350"/>
      <c r="D57" s="350"/>
      <c r="E57" s="350"/>
      <c r="F57" s="350"/>
      <c r="G57" s="350"/>
      <c r="H57" s="350"/>
      <c r="I57" s="350"/>
      <c r="J57" s="350"/>
      <c r="K57" s="350"/>
      <c r="L57" s="350"/>
    </row>
    <row r="58" spans="1:12" x14ac:dyDescent="0.2">
      <c r="A58" s="351" t="s">
        <v>125</v>
      </c>
      <c r="B58" s="350"/>
      <c r="C58" s="350"/>
      <c r="D58" s="350"/>
      <c r="E58" s="350"/>
      <c r="F58" s="350"/>
      <c r="G58" s="350"/>
      <c r="H58" s="350"/>
      <c r="I58" s="350"/>
      <c r="J58" s="350"/>
      <c r="K58" s="350"/>
      <c r="L58" s="350"/>
    </row>
    <row r="59" spans="1:12" x14ac:dyDescent="0.2">
      <c r="A59" s="350"/>
      <c r="B59" s="350"/>
      <c r="C59" s="350"/>
      <c r="D59" s="350"/>
      <c r="E59" s="350"/>
      <c r="F59" s="350"/>
      <c r="G59" s="350"/>
      <c r="H59" s="350"/>
      <c r="I59" s="350"/>
      <c r="J59" s="350"/>
      <c r="K59" s="350"/>
      <c r="L59" s="350"/>
    </row>
  </sheetData>
  <sheetProtection algorithmName="SHA-512" hashValue="Pz8sep75WejjnsSg7ZcJc5iYX6o8OwEZlFh6rB7vhKfPtNScLeS+kR3TLPLf562irVcsK8BiKPIztxL8iJnT8A==" saltValue="KFxa1D0G3CVsvOAsEMPiOA==" spinCount="100000" sheet="1" objects="1" scenarios="1"/>
  <phoneticPr fontId="0" type="noConversion"/>
  <pageMargins left="0.47" right="0.38" top="1" bottom="1" header="0.5" footer="0.5"/>
  <pageSetup paperSize="9" scale="8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L52"/>
  <sheetViews>
    <sheetView zoomScaleNormal="100" workbookViewId="0">
      <selection activeCell="A11" sqref="A11:XFD11"/>
    </sheetView>
  </sheetViews>
  <sheetFormatPr defaultColWidth="0" defaultRowHeight="11.25" x14ac:dyDescent="0.15"/>
  <cols>
    <col min="1" max="12" width="9" style="365" customWidth="1"/>
    <col min="13" max="16384" width="9" style="365" hidden="1"/>
  </cols>
  <sheetData>
    <row r="1" spans="1:1" s="359" customFormat="1" ht="19.5" x14ac:dyDescent="0.25">
      <c r="A1" s="358" t="s">
        <v>126</v>
      </c>
    </row>
    <row r="4" spans="1:1" s="350" customFormat="1" ht="12.75" x14ac:dyDescent="0.2">
      <c r="A4" s="353" t="s">
        <v>127</v>
      </c>
    </row>
    <row r="5" spans="1:1" s="350" customFormat="1" ht="12.75" x14ac:dyDescent="0.2">
      <c r="A5" s="360" t="s">
        <v>128</v>
      </c>
    </row>
    <row r="6" spans="1:1" s="350" customFormat="1" ht="12.75" x14ac:dyDescent="0.2">
      <c r="A6" s="361" t="s">
        <v>129</v>
      </c>
    </row>
    <row r="7" spans="1:1" s="350" customFormat="1" ht="12.75" x14ac:dyDescent="0.2">
      <c r="A7" s="361" t="s">
        <v>130</v>
      </c>
    </row>
    <row r="8" spans="1:1" s="350" customFormat="1" ht="12.75" x14ac:dyDescent="0.2">
      <c r="A8" s="361" t="s">
        <v>131</v>
      </c>
    </row>
    <row r="9" spans="1:1" s="350" customFormat="1" ht="12.75" x14ac:dyDescent="0.2"/>
    <row r="10" spans="1:1" s="350" customFormat="1" ht="12.75" x14ac:dyDescent="0.2">
      <c r="A10" s="357" t="s">
        <v>132</v>
      </c>
    </row>
    <row r="11" spans="1:1" s="350" customFormat="1" ht="12.75" x14ac:dyDescent="0.2">
      <c r="A11" s="357" t="s">
        <v>133</v>
      </c>
    </row>
    <row r="12" spans="1:1" s="350" customFormat="1" ht="12.75" x14ac:dyDescent="0.2">
      <c r="A12" s="357" t="s">
        <v>134</v>
      </c>
    </row>
    <row r="13" spans="1:1" s="350" customFormat="1" ht="12.75" x14ac:dyDescent="0.2">
      <c r="A13" s="351" t="s">
        <v>135</v>
      </c>
    </row>
    <row r="14" spans="1:1" s="350" customFormat="1" ht="12.75" x14ac:dyDescent="0.2"/>
    <row r="15" spans="1:1" s="350" customFormat="1" ht="12.75" x14ac:dyDescent="0.2">
      <c r="A15" s="351" t="s">
        <v>136</v>
      </c>
    </row>
    <row r="16" spans="1:1" s="350" customFormat="1" ht="12.75" x14ac:dyDescent="0.2">
      <c r="A16" s="357" t="s">
        <v>137</v>
      </c>
    </row>
    <row r="17" spans="1:1" s="350" customFormat="1" ht="12.75" x14ac:dyDescent="0.2">
      <c r="A17" s="357" t="s">
        <v>138</v>
      </c>
    </row>
    <row r="18" spans="1:1" s="350" customFormat="1" ht="12.75" x14ac:dyDescent="0.2">
      <c r="A18" s="351" t="s">
        <v>139</v>
      </c>
    </row>
    <row r="19" spans="1:1" s="350" customFormat="1" ht="12.75" x14ac:dyDescent="0.2"/>
    <row r="20" spans="1:1" s="350" customFormat="1" ht="12.75" x14ac:dyDescent="0.2">
      <c r="A20" s="357" t="s">
        <v>140</v>
      </c>
    </row>
    <row r="21" spans="1:1" s="350" customFormat="1" ht="12.75" x14ac:dyDescent="0.2">
      <c r="A21" s="351" t="s">
        <v>141</v>
      </c>
    </row>
    <row r="22" spans="1:1" s="350" customFormat="1" ht="12.75" x14ac:dyDescent="0.2">
      <c r="A22" s="351" t="s">
        <v>142</v>
      </c>
    </row>
    <row r="23" spans="1:1" s="350" customFormat="1" ht="12.75" x14ac:dyDescent="0.2">
      <c r="A23" s="357" t="s">
        <v>143</v>
      </c>
    </row>
    <row r="24" spans="1:1" s="350" customFormat="1" ht="12.75" x14ac:dyDescent="0.2">
      <c r="A24" s="351" t="s">
        <v>144</v>
      </c>
    </row>
    <row r="25" spans="1:1" s="350" customFormat="1" ht="12.75" x14ac:dyDescent="0.2">
      <c r="A25" s="351" t="s">
        <v>145</v>
      </c>
    </row>
    <row r="26" spans="1:1" s="350" customFormat="1" ht="12.75" x14ac:dyDescent="0.2"/>
    <row r="27" spans="1:1" s="350" customFormat="1" ht="12.75" x14ac:dyDescent="0.2">
      <c r="A27" s="357" t="s">
        <v>146</v>
      </c>
    </row>
    <row r="28" spans="1:1" s="350" customFormat="1" ht="14.25" x14ac:dyDescent="0.2">
      <c r="A28" s="362" t="s">
        <v>147</v>
      </c>
    </row>
    <row r="29" spans="1:1" s="350" customFormat="1" ht="14.25" x14ac:dyDescent="0.2">
      <c r="A29" s="363" t="s">
        <v>148</v>
      </c>
    </row>
    <row r="30" spans="1:1" s="350" customFormat="1" ht="14.25" x14ac:dyDescent="0.2">
      <c r="A30" s="363" t="s">
        <v>149</v>
      </c>
    </row>
    <row r="31" spans="1:1" s="350" customFormat="1" ht="14.25" x14ac:dyDescent="0.2">
      <c r="A31" s="363" t="s">
        <v>150</v>
      </c>
    </row>
    <row r="32" spans="1:1" s="350" customFormat="1" ht="14.25" x14ac:dyDescent="0.2">
      <c r="A32" s="363" t="s">
        <v>151</v>
      </c>
    </row>
    <row r="33" spans="1:1" s="350" customFormat="1" ht="12.75" x14ac:dyDescent="0.2">
      <c r="A33" s="353"/>
    </row>
    <row r="34" spans="1:1" s="354" customFormat="1" ht="12.75" x14ac:dyDescent="0.2">
      <c r="A34" s="352" t="s">
        <v>152</v>
      </c>
    </row>
    <row r="35" spans="1:1" s="350" customFormat="1" ht="12.75" x14ac:dyDescent="0.2">
      <c r="A35" s="351" t="s">
        <v>153</v>
      </c>
    </row>
    <row r="36" spans="1:1" s="350" customFormat="1" ht="12.75" x14ac:dyDescent="0.2">
      <c r="A36" s="350" t="s">
        <v>154</v>
      </c>
    </row>
    <row r="37" spans="1:1" s="350" customFormat="1" ht="12.75" x14ac:dyDescent="0.2">
      <c r="A37" s="353"/>
    </row>
    <row r="38" spans="1:1" s="354" customFormat="1" ht="12.75" x14ac:dyDescent="0.2">
      <c r="A38" s="352" t="s">
        <v>155</v>
      </c>
    </row>
    <row r="39" spans="1:1" s="350" customFormat="1" ht="12.75" x14ac:dyDescent="0.2">
      <c r="A39" s="357" t="s">
        <v>156</v>
      </c>
    </row>
    <row r="40" spans="1:1" s="350" customFormat="1" ht="12.75" x14ac:dyDescent="0.2">
      <c r="A40" s="351" t="s">
        <v>157</v>
      </c>
    </row>
    <row r="41" spans="1:1" s="350" customFormat="1" ht="12.75" x14ac:dyDescent="0.2">
      <c r="A41" s="350" t="s">
        <v>158</v>
      </c>
    </row>
    <row r="42" spans="1:1" s="350" customFormat="1" ht="12.75" x14ac:dyDescent="0.2">
      <c r="A42" s="357"/>
    </row>
    <row r="43" spans="1:1" s="350" customFormat="1" ht="12.75" x14ac:dyDescent="0.2">
      <c r="A43" s="357" t="s">
        <v>159</v>
      </c>
    </row>
    <row r="44" spans="1:1" s="350" customFormat="1" ht="12.75" x14ac:dyDescent="0.2">
      <c r="A44" s="357" t="s">
        <v>160</v>
      </c>
    </row>
    <row r="45" spans="1:1" s="350" customFormat="1" ht="12.75" x14ac:dyDescent="0.2">
      <c r="A45" s="357" t="s">
        <v>161</v>
      </c>
    </row>
    <row r="46" spans="1:1" s="350" customFormat="1" ht="12.75" x14ac:dyDescent="0.2">
      <c r="A46" s="357" t="s">
        <v>162</v>
      </c>
    </row>
    <row r="47" spans="1:1" s="350" customFormat="1" ht="12.75" x14ac:dyDescent="0.2">
      <c r="A47" s="351" t="s">
        <v>163</v>
      </c>
    </row>
    <row r="48" spans="1:1" s="350" customFormat="1" ht="12.75" x14ac:dyDescent="0.2">
      <c r="A48" s="351" t="s">
        <v>164</v>
      </c>
    </row>
    <row r="49" spans="1:1" s="350" customFormat="1" ht="12.75" x14ac:dyDescent="0.2">
      <c r="A49" s="364"/>
    </row>
    <row r="50" spans="1:1" s="354" customFormat="1" ht="12.75" x14ac:dyDescent="0.2">
      <c r="A50" s="352" t="s">
        <v>165</v>
      </c>
    </row>
    <row r="51" spans="1:1" s="350" customFormat="1" ht="12.75" x14ac:dyDescent="0.2">
      <c r="A51" s="357" t="s">
        <v>166</v>
      </c>
    </row>
    <row r="52" spans="1:1" x14ac:dyDescent="0.15">
      <c r="A52" s="365" t="s">
        <v>167</v>
      </c>
    </row>
  </sheetData>
  <sheetProtection algorithmName="SHA-512" hashValue="pCyZIyY/oWCTut9EVjlieb0MpRi28ajLi4HXb50MgQTYsLzIRRvru4Y22mHxsgJzUyBwJh04QfpK+VB6Dm0UIQ==" saltValue="P2AdhYm2x17wRDHV8IDnTQ==" spinCount="100000" sheet="1" objects="1" scenarios="1"/>
  <phoneticPr fontId="2" type="noConversion"/>
  <pageMargins left="0.75" right="0.75" top="1" bottom="1" header="0.5" footer="0.5"/>
  <pageSetup paperSize="9" scale="7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Blad4"/>
  <dimension ref="A1:T97"/>
  <sheetViews>
    <sheetView zoomScale="70" zoomScaleNormal="70" workbookViewId="0">
      <selection activeCell="L11" sqref="L11:L21"/>
    </sheetView>
  </sheetViews>
  <sheetFormatPr defaultColWidth="0" defaultRowHeight="15.6" customHeight="1" zeroHeight="1" x14ac:dyDescent="0.15"/>
  <cols>
    <col min="1" max="1" width="3" style="35" customWidth="1"/>
    <col min="2" max="2" width="28.625" style="5" customWidth="1"/>
    <col min="3" max="3" width="20.625" style="5" customWidth="1"/>
    <col min="4" max="4" width="20.625" style="6" customWidth="1"/>
    <col min="5" max="5" width="20.625" style="5" customWidth="1"/>
    <col min="6" max="6" width="30.625" style="6" customWidth="1"/>
    <col min="7" max="7" width="3.625" style="6" customWidth="1"/>
    <col min="8" max="8" width="20.625" style="5" customWidth="1"/>
    <col min="9" max="9" width="30.625" style="6" customWidth="1"/>
    <col min="10" max="10" width="3.625" style="6" customWidth="1"/>
    <col min="11" max="11" width="36.75" style="7" customWidth="1"/>
    <col min="12" max="12" width="43.625" style="135" customWidth="1"/>
    <col min="13" max="13" width="43" style="380" customWidth="1"/>
    <col min="14" max="20" width="43" style="135" hidden="1"/>
    <col min="21" max="16384" width="10.875" style="135" hidden="1"/>
  </cols>
  <sheetData>
    <row r="1" spans="1:13" s="366" customFormat="1" ht="24.95" customHeight="1" thickBot="1" x14ac:dyDescent="0.2">
      <c r="A1" s="31"/>
      <c r="B1" s="1" t="s">
        <v>44</v>
      </c>
      <c r="C1" s="284"/>
      <c r="D1" s="285"/>
      <c r="E1" s="21"/>
      <c r="F1" s="22"/>
      <c r="G1" s="22"/>
      <c r="H1" s="21"/>
      <c r="I1" s="22"/>
      <c r="J1" s="22"/>
      <c r="K1" s="17"/>
      <c r="M1" s="367"/>
    </row>
    <row r="2" spans="1:13" s="368" customFormat="1" ht="24.95" customHeight="1" thickBot="1" x14ac:dyDescent="0.2">
      <c r="A2" s="32"/>
      <c r="B2" s="1" t="s">
        <v>21</v>
      </c>
      <c r="C2" s="286"/>
      <c r="D2" s="285"/>
      <c r="E2" s="16"/>
      <c r="F2" s="14"/>
      <c r="G2" s="14"/>
      <c r="H2" s="12"/>
      <c r="I2" s="14"/>
      <c r="J2" s="14"/>
      <c r="K2" s="17"/>
      <c r="M2" s="369"/>
    </row>
    <row r="3" spans="1:13" s="368" customFormat="1" ht="24.95" customHeight="1" x14ac:dyDescent="0.15">
      <c r="A3" s="32"/>
      <c r="B3" s="13"/>
      <c r="C3" s="12"/>
      <c r="D3" s="96"/>
      <c r="E3" s="16"/>
      <c r="F3" s="14"/>
      <c r="G3" s="14"/>
      <c r="H3" s="12"/>
      <c r="I3" s="14"/>
      <c r="J3" s="14"/>
      <c r="K3" s="17"/>
      <c r="M3" s="369"/>
    </row>
    <row r="4" spans="1:13" s="368" customFormat="1" ht="45" customHeight="1" x14ac:dyDescent="0.15">
      <c r="A4" s="32"/>
      <c r="B4" s="276" t="s">
        <v>47</v>
      </c>
      <c r="C4" s="277"/>
      <c r="D4" s="277"/>
      <c r="E4" s="277"/>
      <c r="F4" s="278"/>
      <c r="G4" s="279" t="s">
        <v>33</v>
      </c>
      <c r="H4" s="280"/>
      <c r="I4" s="280"/>
      <c r="J4" s="280"/>
      <c r="K4" s="281"/>
      <c r="M4" s="369"/>
    </row>
    <row r="5" spans="1:13" s="368" customFormat="1" ht="24.95" customHeight="1" x14ac:dyDescent="0.15">
      <c r="A5" s="32"/>
      <c r="B5" s="13"/>
      <c r="C5" s="14"/>
      <c r="D5" s="15"/>
      <c r="E5" s="16"/>
      <c r="F5" s="14"/>
      <c r="G5" s="14"/>
      <c r="H5" s="12"/>
      <c r="I5" s="14"/>
      <c r="J5" s="14"/>
      <c r="K5" s="17"/>
      <c r="M5" s="369"/>
    </row>
    <row r="6" spans="1:13" s="368" customFormat="1" ht="45" customHeight="1" x14ac:dyDescent="0.15">
      <c r="A6" s="32"/>
      <c r="B6" s="291" t="s">
        <v>41</v>
      </c>
      <c r="C6" s="292"/>
      <c r="D6" s="292"/>
      <c r="E6" s="277"/>
      <c r="F6" s="278"/>
      <c r="G6" s="283" t="s">
        <v>33</v>
      </c>
      <c r="H6" s="280"/>
      <c r="I6" s="280"/>
      <c r="J6" s="280"/>
      <c r="K6" s="281"/>
      <c r="M6" s="369"/>
    </row>
    <row r="7" spans="1:13" s="366" customFormat="1" ht="45" customHeight="1" thickBot="1" x14ac:dyDescent="0.2">
      <c r="A7" s="31"/>
      <c r="B7" s="21"/>
      <c r="C7" s="21"/>
      <c r="D7" s="22"/>
      <c r="E7" s="21"/>
      <c r="F7" s="22"/>
      <c r="G7" s="22"/>
      <c r="H7" s="21"/>
      <c r="I7" s="22"/>
      <c r="J7" s="22"/>
      <c r="K7" s="17"/>
      <c r="M7" s="367"/>
    </row>
    <row r="8" spans="1:13" s="366" customFormat="1" ht="24.95" customHeight="1" x14ac:dyDescent="0.15">
      <c r="A8" s="33" t="s">
        <v>3</v>
      </c>
      <c r="B8" s="293" t="str">
        <f>IF(G6="[Maak een keuze]","Kies eerst uw systematiek voor de berekening van de subsidiabele kosten",(IF(G6="loonkosten plus vaste opslag-systematiek","Directe loonkosten",(IF(G6="integrale kostensystematiek","Directe en indirecte kosten op basis van integraal tarief","Directe en indirecte kosten op basis van vast tarief")))))</f>
        <v>Kies eerst uw systematiek voor de berekening van de subsidiabele kosten</v>
      </c>
      <c r="C8" s="294"/>
      <c r="D8" s="294"/>
      <c r="E8" s="295"/>
      <c r="F8" s="57"/>
      <c r="G8" s="56"/>
      <c r="H8" s="57"/>
      <c r="I8" s="57"/>
      <c r="J8" s="56"/>
      <c r="K8" s="58"/>
      <c r="M8" s="367"/>
    </row>
    <row r="9" spans="1:13" s="366" customFormat="1" ht="24.95" customHeight="1" x14ac:dyDescent="0.15">
      <c r="A9" s="32"/>
      <c r="B9" s="59"/>
      <c r="C9" s="96"/>
      <c r="D9" s="96"/>
      <c r="E9" s="21"/>
      <c r="F9" s="60" t="s">
        <v>17</v>
      </c>
      <c r="G9" s="71"/>
      <c r="H9" s="21"/>
      <c r="I9" s="72" t="s">
        <v>25</v>
      </c>
      <c r="J9" s="22"/>
      <c r="K9" s="62"/>
      <c r="M9" s="367"/>
    </row>
    <row r="10" spans="1:13" s="370" customFormat="1" ht="21" customHeight="1" x14ac:dyDescent="0.15">
      <c r="A10" s="32"/>
      <c r="B10" s="63" t="s">
        <v>0</v>
      </c>
      <c r="C10" s="23" t="s">
        <v>1</v>
      </c>
      <c r="D10" s="17" t="s">
        <v>2</v>
      </c>
      <c r="E10" s="23" t="s">
        <v>10</v>
      </c>
      <c r="F10" s="17" t="s">
        <v>11</v>
      </c>
      <c r="G10" s="17"/>
      <c r="H10" s="23" t="s">
        <v>10</v>
      </c>
      <c r="I10" s="17" t="s">
        <v>11</v>
      </c>
      <c r="J10" s="17"/>
      <c r="K10" s="62"/>
      <c r="M10" s="371"/>
    </row>
    <row r="11" spans="1:13" s="366" customFormat="1" ht="15.6" customHeight="1" x14ac:dyDescent="0.15">
      <c r="A11" s="31"/>
      <c r="B11" s="142"/>
      <c r="C11" s="136"/>
      <c r="D11" s="139"/>
      <c r="E11" s="138"/>
      <c r="F11" s="75">
        <f>$D11*E11</f>
        <v>0</v>
      </c>
      <c r="G11" s="89"/>
      <c r="H11" s="138"/>
      <c r="I11" s="75">
        <f>$D11*H11</f>
        <v>0</v>
      </c>
      <c r="J11" s="22"/>
      <c r="K11" s="62"/>
      <c r="L11" s="381" t="s">
        <v>170</v>
      </c>
      <c r="M11" s="367"/>
    </row>
    <row r="12" spans="1:13" s="366" customFormat="1" ht="15.6" customHeight="1" x14ac:dyDescent="0.15">
      <c r="A12" s="31"/>
      <c r="B12" s="142"/>
      <c r="C12" s="136"/>
      <c r="D12" s="137"/>
      <c r="E12" s="138"/>
      <c r="F12" s="76">
        <f t="shared" ref="F12:F19" si="0">$D12*E12</f>
        <v>0</v>
      </c>
      <c r="G12" s="89"/>
      <c r="H12" s="138"/>
      <c r="I12" s="76">
        <f t="shared" ref="I12:I19" si="1">$D12*H12</f>
        <v>0</v>
      </c>
      <c r="J12" s="22"/>
      <c r="K12" s="62"/>
      <c r="L12" s="381"/>
      <c r="M12" s="367"/>
    </row>
    <row r="13" spans="1:13" s="366" customFormat="1" ht="15.6" customHeight="1" x14ac:dyDescent="0.15">
      <c r="A13" s="31"/>
      <c r="B13" s="142"/>
      <c r="C13" s="136"/>
      <c r="D13" s="137"/>
      <c r="E13" s="138"/>
      <c r="F13" s="76">
        <f t="shared" si="0"/>
        <v>0</v>
      </c>
      <c r="G13" s="89"/>
      <c r="H13" s="138"/>
      <c r="I13" s="76">
        <f t="shared" si="1"/>
        <v>0</v>
      </c>
      <c r="J13" s="22"/>
      <c r="K13" s="62"/>
      <c r="L13" s="381"/>
      <c r="M13" s="367"/>
    </row>
    <row r="14" spans="1:13" s="366" customFormat="1" ht="15.6" customHeight="1" x14ac:dyDescent="0.15">
      <c r="A14" s="31"/>
      <c r="B14" s="142"/>
      <c r="C14" s="136"/>
      <c r="D14" s="137"/>
      <c r="E14" s="138"/>
      <c r="F14" s="76">
        <v>0</v>
      </c>
      <c r="G14" s="89"/>
      <c r="H14" s="138"/>
      <c r="I14" s="76">
        <f t="shared" si="1"/>
        <v>0</v>
      </c>
      <c r="J14" s="22"/>
      <c r="K14" s="62"/>
      <c r="L14" s="381"/>
      <c r="M14" s="367"/>
    </row>
    <row r="15" spans="1:13" s="366" customFormat="1" ht="15.6" customHeight="1" x14ac:dyDescent="0.15">
      <c r="A15" s="31"/>
      <c r="B15" s="142"/>
      <c r="C15" s="136"/>
      <c r="D15" s="137"/>
      <c r="E15" s="138"/>
      <c r="F15" s="76">
        <f t="shared" si="0"/>
        <v>0</v>
      </c>
      <c r="G15" s="89"/>
      <c r="H15" s="138"/>
      <c r="I15" s="76">
        <f t="shared" si="1"/>
        <v>0</v>
      </c>
      <c r="J15" s="22"/>
      <c r="K15" s="62"/>
      <c r="L15" s="381"/>
      <c r="M15" s="367"/>
    </row>
    <row r="16" spans="1:13" s="366" customFormat="1" ht="15.6" customHeight="1" x14ac:dyDescent="0.15">
      <c r="A16" s="31"/>
      <c r="B16" s="142"/>
      <c r="C16" s="136"/>
      <c r="D16" s="137"/>
      <c r="E16" s="138"/>
      <c r="F16" s="76">
        <f t="shared" si="0"/>
        <v>0</v>
      </c>
      <c r="G16" s="89"/>
      <c r="H16" s="138"/>
      <c r="I16" s="76">
        <f t="shared" si="1"/>
        <v>0</v>
      </c>
      <c r="J16" s="22"/>
      <c r="K16" s="62"/>
      <c r="L16" s="381"/>
      <c r="M16" s="367"/>
    </row>
    <row r="17" spans="1:14" s="366" customFormat="1" ht="15.6" customHeight="1" x14ac:dyDescent="0.15">
      <c r="A17" s="31"/>
      <c r="B17" s="142"/>
      <c r="C17" s="136"/>
      <c r="D17" s="137"/>
      <c r="E17" s="138"/>
      <c r="F17" s="76">
        <f t="shared" si="0"/>
        <v>0</v>
      </c>
      <c r="G17" s="89"/>
      <c r="H17" s="138"/>
      <c r="I17" s="76">
        <f t="shared" si="1"/>
        <v>0</v>
      </c>
      <c r="J17" s="22"/>
      <c r="K17" s="62"/>
      <c r="L17" s="381"/>
      <c r="M17" s="367"/>
    </row>
    <row r="18" spans="1:14" s="366" customFormat="1" ht="15.6" customHeight="1" x14ac:dyDescent="0.15">
      <c r="A18" s="31"/>
      <c r="B18" s="142"/>
      <c r="C18" s="136"/>
      <c r="D18" s="137"/>
      <c r="E18" s="138"/>
      <c r="F18" s="76">
        <f t="shared" si="0"/>
        <v>0</v>
      </c>
      <c r="G18" s="89"/>
      <c r="H18" s="138"/>
      <c r="I18" s="76">
        <f t="shared" si="1"/>
        <v>0</v>
      </c>
      <c r="J18" s="22"/>
      <c r="K18" s="62"/>
      <c r="L18" s="381"/>
      <c r="M18" s="367"/>
    </row>
    <row r="19" spans="1:14" s="366" customFormat="1" ht="15.6" customHeight="1" x14ac:dyDescent="0.15">
      <c r="A19" s="31"/>
      <c r="B19" s="142"/>
      <c r="C19" s="136"/>
      <c r="D19" s="137"/>
      <c r="E19" s="138"/>
      <c r="F19" s="76">
        <f t="shared" si="0"/>
        <v>0</v>
      </c>
      <c r="G19" s="89"/>
      <c r="H19" s="138"/>
      <c r="I19" s="76">
        <f t="shared" si="1"/>
        <v>0</v>
      </c>
      <c r="J19" s="22"/>
      <c r="K19" s="62"/>
      <c r="L19" s="381"/>
      <c r="M19" s="367"/>
    </row>
    <row r="20" spans="1:14" s="366" customFormat="1" ht="15.6" customHeight="1" x14ac:dyDescent="0.15">
      <c r="A20" s="31"/>
      <c r="B20" s="52"/>
      <c r="C20" s="99"/>
      <c r="D20" s="100"/>
      <c r="E20" s="101" t="s">
        <v>43</v>
      </c>
      <c r="F20" s="64">
        <f>SUM(F11:F19)</f>
        <v>0</v>
      </c>
      <c r="G20" s="89"/>
      <c r="H20" s="101" t="s">
        <v>43</v>
      </c>
      <c r="I20" s="64">
        <f>SUM(I11:I19)</f>
        <v>0</v>
      </c>
      <c r="J20" s="22"/>
      <c r="K20" s="62"/>
      <c r="L20" s="381"/>
      <c r="M20" s="367"/>
    </row>
    <row r="21" spans="1:14" s="368" customFormat="1" ht="15.6" customHeight="1" x14ac:dyDescent="0.15">
      <c r="A21" s="32"/>
      <c r="B21" s="59"/>
      <c r="C21" s="12"/>
      <c r="D21" s="73"/>
      <c r="E21" s="73"/>
      <c r="F21" s="28"/>
      <c r="G21" s="73"/>
      <c r="H21" s="73"/>
      <c r="I21" s="28"/>
      <c r="J21" s="15"/>
      <c r="K21" s="62"/>
      <c r="L21" s="381"/>
      <c r="M21" s="369"/>
    </row>
    <row r="22" spans="1:14" s="366" customFormat="1" ht="24.95" customHeight="1" thickBot="1" x14ac:dyDescent="0.2">
      <c r="A22" s="31"/>
      <c r="B22" s="59"/>
      <c r="C22" s="12"/>
      <c r="D22" s="21"/>
      <c r="E22" s="74" t="str">
        <f>IF(G6="loonkosten plus vaste opslag-systematiek","Opslag algemene kosten (50%)","geen opslag")</f>
        <v>geen opslag</v>
      </c>
      <c r="F22" s="98" t="str">
        <f>IF($G6="vaste uurtarief-systematiek",0,(IF($G6="integrale kostensystematiek",0,(IF($G6="loonkosten plus vaste opslag-systematiek",F20*0.5,"0")))))</f>
        <v>0</v>
      </c>
      <c r="G22" s="28"/>
      <c r="H22" s="28"/>
      <c r="I22" s="98" t="str">
        <f>IF($G6="vaste uurtarief-systematiek",0,(IF($G6="integrale kostensystematiek",0,(IF($G6="loonkosten plus vaste opslag-systematiek",I20*0.5,"0")))))</f>
        <v>0</v>
      </c>
      <c r="J22" s="22"/>
      <c r="K22" s="70" t="str">
        <f>IF(G6="loonkosten plus vaste opslag-systematiek","Totaal Loonkosten + opslag","Totaal Loonkosten")</f>
        <v>Totaal Loonkosten</v>
      </c>
      <c r="M22" s="367"/>
    </row>
    <row r="23" spans="1:14" s="368" customFormat="1" ht="24.95" customHeight="1" thickBot="1" x14ac:dyDescent="0.2">
      <c r="A23" s="32"/>
      <c r="B23" s="53"/>
      <c r="C23" s="54"/>
      <c r="D23" s="55"/>
      <c r="E23" s="45" t="s">
        <v>42</v>
      </c>
      <c r="F23" s="8">
        <f>SUM(F11:F19,F22)</f>
        <v>0</v>
      </c>
      <c r="G23" s="55"/>
      <c r="H23" s="45" t="s">
        <v>42</v>
      </c>
      <c r="I23" s="8">
        <f>SUM(I11:I19,I22)</f>
        <v>0</v>
      </c>
      <c r="J23" s="3"/>
      <c r="K23" s="9">
        <f>+F23+I23</f>
        <v>0</v>
      </c>
    </row>
    <row r="24" spans="1:14" s="368" customFormat="1" ht="45" customHeight="1" thickBot="1" x14ac:dyDescent="0.2">
      <c r="A24" s="3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4" s="368" customFormat="1" ht="24.95" customHeight="1" x14ac:dyDescent="0.15">
      <c r="A25" s="33" t="s">
        <v>4</v>
      </c>
      <c r="B25" s="36" t="s">
        <v>35</v>
      </c>
      <c r="C25" s="30"/>
      <c r="D25" s="81"/>
      <c r="E25" s="30"/>
      <c r="F25" s="82"/>
      <c r="G25" s="81"/>
      <c r="H25" s="30"/>
      <c r="I25" s="82"/>
      <c r="J25" s="81"/>
      <c r="K25" s="83"/>
      <c r="M25" s="369"/>
    </row>
    <row r="26" spans="1:14" s="366" customFormat="1" ht="24.95" customHeight="1" x14ac:dyDescent="0.15">
      <c r="A26" s="32"/>
      <c r="B26" s="78"/>
      <c r="C26" s="12"/>
      <c r="D26" s="15"/>
      <c r="E26" s="21"/>
      <c r="F26" s="60" t="s">
        <v>17</v>
      </c>
      <c r="G26" s="143"/>
      <c r="H26" s="61"/>
      <c r="I26" s="23" t="s">
        <v>25</v>
      </c>
      <c r="J26" s="22"/>
      <c r="K26" s="62"/>
      <c r="M26" s="367"/>
    </row>
    <row r="27" spans="1:14" s="370" customFormat="1" ht="21.75" customHeight="1" x14ac:dyDescent="0.15">
      <c r="A27" s="32"/>
      <c r="B27" s="63" t="s">
        <v>34</v>
      </c>
      <c r="C27" s="23"/>
      <c r="D27" s="17" t="s">
        <v>7</v>
      </c>
      <c r="E27" s="23" t="s">
        <v>12</v>
      </c>
      <c r="F27" s="17" t="s">
        <v>16</v>
      </c>
      <c r="G27" s="17"/>
      <c r="H27" s="23" t="s">
        <v>12</v>
      </c>
      <c r="I27" s="17" t="s">
        <v>16</v>
      </c>
      <c r="J27" s="17"/>
      <c r="K27" s="62"/>
      <c r="M27" s="371"/>
      <c r="N27" s="373"/>
    </row>
    <row r="28" spans="1:14" s="366" customFormat="1" ht="15.6" customHeight="1" x14ac:dyDescent="0.15">
      <c r="A28" s="32"/>
      <c r="B28" s="142"/>
      <c r="C28" s="12"/>
      <c r="D28" s="140"/>
      <c r="E28" s="138"/>
      <c r="F28" s="75">
        <f t="shared" ref="F28:F35" si="2">D28*E28</f>
        <v>0</v>
      </c>
      <c r="G28" s="64"/>
      <c r="H28" s="141"/>
      <c r="I28" s="75">
        <f t="shared" ref="I28:I35" si="3">D28*H28</f>
        <v>0</v>
      </c>
      <c r="J28" s="87"/>
      <c r="K28" s="88"/>
      <c r="M28" s="367"/>
      <c r="N28" s="374"/>
    </row>
    <row r="29" spans="1:14" s="366" customFormat="1" ht="15.6" customHeight="1" x14ac:dyDescent="0.15">
      <c r="A29" s="32"/>
      <c r="B29" s="142"/>
      <c r="C29" s="12"/>
      <c r="D29" s="140"/>
      <c r="E29" s="138"/>
      <c r="F29" s="76">
        <f t="shared" si="2"/>
        <v>0</v>
      </c>
      <c r="G29" s="64"/>
      <c r="H29" s="141"/>
      <c r="I29" s="76">
        <f t="shared" si="3"/>
        <v>0</v>
      </c>
      <c r="J29" s="87"/>
      <c r="K29" s="88"/>
      <c r="M29" s="367"/>
      <c r="N29" s="374"/>
    </row>
    <row r="30" spans="1:14" s="366" customFormat="1" ht="15.6" customHeight="1" x14ac:dyDescent="0.15">
      <c r="A30" s="32"/>
      <c r="B30" s="142"/>
      <c r="C30" s="12"/>
      <c r="D30" s="140"/>
      <c r="E30" s="138"/>
      <c r="F30" s="76">
        <f t="shared" si="2"/>
        <v>0</v>
      </c>
      <c r="G30" s="64"/>
      <c r="H30" s="141"/>
      <c r="I30" s="76">
        <f t="shared" si="3"/>
        <v>0</v>
      </c>
      <c r="J30" s="87"/>
      <c r="K30" s="88"/>
      <c r="M30" s="367"/>
      <c r="N30" s="374"/>
    </row>
    <row r="31" spans="1:14" s="366" customFormat="1" ht="15.6" customHeight="1" x14ac:dyDescent="0.15">
      <c r="A31" s="32"/>
      <c r="B31" s="142"/>
      <c r="C31" s="12"/>
      <c r="D31" s="140"/>
      <c r="E31" s="138"/>
      <c r="F31" s="76">
        <f t="shared" si="2"/>
        <v>0</v>
      </c>
      <c r="G31" s="64"/>
      <c r="H31" s="141"/>
      <c r="I31" s="76">
        <f t="shared" si="3"/>
        <v>0</v>
      </c>
      <c r="J31" s="87"/>
      <c r="K31" s="88"/>
      <c r="M31" s="367"/>
    </row>
    <row r="32" spans="1:14" s="366" customFormat="1" ht="15.6" customHeight="1" x14ac:dyDescent="0.15">
      <c r="A32" s="32"/>
      <c r="B32" s="142"/>
      <c r="C32" s="12"/>
      <c r="D32" s="140"/>
      <c r="E32" s="138"/>
      <c r="F32" s="76">
        <f t="shared" si="2"/>
        <v>0</v>
      </c>
      <c r="G32" s="64"/>
      <c r="H32" s="141"/>
      <c r="I32" s="76">
        <f t="shared" si="3"/>
        <v>0</v>
      </c>
      <c r="J32" s="87"/>
      <c r="K32" s="88"/>
      <c r="M32" s="367"/>
    </row>
    <row r="33" spans="1:13" s="366" customFormat="1" ht="15.6" customHeight="1" x14ac:dyDescent="0.15">
      <c r="A33" s="32"/>
      <c r="B33" s="142"/>
      <c r="C33" s="21"/>
      <c r="D33" s="140"/>
      <c r="E33" s="138"/>
      <c r="F33" s="76">
        <f t="shared" si="2"/>
        <v>0</v>
      </c>
      <c r="G33" s="64"/>
      <c r="H33" s="141"/>
      <c r="I33" s="76">
        <f t="shared" si="3"/>
        <v>0</v>
      </c>
      <c r="J33" s="87"/>
      <c r="K33" s="88"/>
      <c r="M33" s="367"/>
    </row>
    <row r="34" spans="1:13" s="366" customFormat="1" ht="15.6" customHeight="1" x14ac:dyDescent="0.15">
      <c r="A34" s="31"/>
      <c r="B34" s="142"/>
      <c r="C34" s="21"/>
      <c r="D34" s="140"/>
      <c r="E34" s="138"/>
      <c r="F34" s="76">
        <f t="shared" si="2"/>
        <v>0</v>
      </c>
      <c r="G34" s="64"/>
      <c r="H34" s="141"/>
      <c r="I34" s="76">
        <f t="shared" si="3"/>
        <v>0</v>
      </c>
      <c r="J34" s="87"/>
      <c r="K34" s="88"/>
      <c r="M34" s="367"/>
    </row>
    <row r="35" spans="1:13" s="366" customFormat="1" ht="15.6" customHeight="1" x14ac:dyDescent="0.15">
      <c r="A35" s="31"/>
      <c r="B35" s="142"/>
      <c r="C35" s="21"/>
      <c r="D35" s="140"/>
      <c r="E35" s="138"/>
      <c r="F35" s="76">
        <f t="shared" si="2"/>
        <v>0</v>
      </c>
      <c r="G35" s="64"/>
      <c r="H35" s="141"/>
      <c r="I35" s="76">
        <f t="shared" si="3"/>
        <v>0</v>
      </c>
      <c r="J35" s="87"/>
      <c r="K35" s="80"/>
      <c r="M35" s="367"/>
    </row>
    <row r="36" spans="1:13" s="366" customFormat="1" ht="24.95" customHeight="1" thickBot="1" x14ac:dyDescent="0.2">
      <c r="A36" s="31"/>
      <c r="B36" s="78"/>
      <c r="C36" s="21"/>
      <c r="D36" s="87"/>
      <c r="E36" s="64"/>
      <c r="F36" s="64"/>
      <c r="G36" s="64"/>
      <c r="H36" s="79"/>
      <c r="I36" s="64"/>
      <c r="J36" s="87"/>
      <c r="K36" s="88" t="s">
        <v>38</v>
      </c>
      <c r="M36" s="367"/>
    </row>
    <row r="37" spans="1:13" s="368" customFormat="1" ht="24.95" customHeight="1" thickBot="1" x14ac:dyDescent="0.2">
      <c r="A37" s="32"/>
      <c r="B37" s="84"/>
      <c r="C37" s="85"/>
      <c r="D37" s="86"/>
      <c r="E37" s="45" t="s">
        <v>42</v>
      </c>
      <c r="F37" s="8">
        <f>SUM(F28:F35)</f>
        <v>0</v>
      </c>
      <c r="G37" s="67"/>
      <c r="H37" s="45" t="s">
        <v>42</v>
      </c>
      <c r="I37" s="8">
        <f>SUM(I28:I35)</f>
        <v>0</v>
      </c>
      <c r="J37" s="86"/>
      <c r="K37" s="9">
        <f>I37+F37</f>
        <v>0</v>
      </c>
      <c r="M37" s="369"/>
    </row>
    <row r="38" spans="1:13" s="368" customFormat="1" ht="45" customHeight="1" thickBot="1" x14ac:dyDescent="0.2">
      <c r="A38" s="32"/>
      <c r="B38" s="25"/>
      <c r="C38" s="25"/>
      <c r="D38" s="26"/>
      <c r="E38" s="27"/>
      <c r="F38" s="28"/>
      <c r="G38" s="28"/>
      <c r="H38" s="27"/>
      <c r="I38" s="28"/>
      <c r="J38" s="26"/>
      <c r="K38" s="29"/>
      <c r="M38" s="369"/>
    </row>
    <row r="39" spans="1:13" s="368" customFormat="1" ht="24.95" customHeight="1" thickBot="1" x14ac:dyDescent="0.2">
      <c r="A39" s="32"/>
      <c r="B39" s="1" t="s">
        <v>24</v>
      </c>
      <c r="C39" s="287">
        <f>C1</f>
        <v>0</v>
      </c>
      <c r="D39" s="288"/>
      <c r="E39" s="12"/>
      <c r="F39" s="15"/>
      <c r="G39" s="15"/>
      <c r="H39" s="12"/>
      <c r="I39" s="15"/>
      <c r="J39" s="15"/>
      <c r="K39" s="17"/>
      <c r="M39" s="369"/>
    </row>
    <row r="40" spans="1:13" s="368" customFormat="1" ht="24.95" customHeight="1" thickBot="1" x14ac:dyDescent="0.2">
      <c r="A40" s="32"/>
      <c r="B40" s="1" t="s">
        <v>21</v>
      </c>
      <c r="C40" s="287">
        <f>C2</f>
        <v>0</v>
      </c>
      <c r="D40" s="288"/>
      <c r="E40" s="12"/>
      <c r="F40" s="15"/>
      <c r="G40" s="15"/>
      <c r="H40" s="12"/>
      <c r="I40" s="15"/>
      <c r="J40" s="15"/>
      <c r="K40" s="17"/>
      <c r="M40" s="369"/>
    </row>
    <row r="41" spans="1:13" s="368" customFormat="1" ht="45" customHeight="1" thickBot="1" x14ac:dyDescent="0.2">
      <c r="A41" s="32"/>
      <c r="B41" s="21"/>
      <c r="C41" s="21"/>
      <c r="D41" s="22"/>
      <c r="E41" s="21"/>
      <c r="F41" s="22"/>
      <c r="G41" s="22"/>
      <c r="H41" s="21"/>
      <c r="I41" s="22"/>
      <c r="J41" s="22"/>
      <c r="K41" s="17"/>
      <c r="M41" s="369"/>
    </row>
    <row r="42" spans="1:13" s="366" customFormat="1" ht="24.95" customHeight="1" x14ac:dyDescent="0.15">
      <c r="A42" s="33" t="s">
        <v>6</v>
      </c>
      <c r="B42" s="36" t="s">
        <v>36</v>
      </c>
      <c r="C42" s="57"/>
      <c r="D42" s="57"/>
      <c r="E42" s="57"/>
      <c r="F42" s="57"/>
      <c r="G42" s="57"/>
      <c r="H42" s="57"/>
      <c r="I42" s="57"/>
      <c r="J42" s="57"/>
      <c r="K42" s="77"/>
      <c r="M42" s="367"/>
    </row>
    <row r="43" spans="1:13" s="366" customFormat="1" ht="24.95" customHeight="1" x14ac:dyDescent="0.15">
      <c r="A43" s="32"/>
      <c r="B43" s="78"/>
      <c r="C43" s="21"/>
      <c r="D43" s="22"/>
      <c r="E43" s="21"/>
      <c r="F43" s="60" t="s">
        <v>17</v>
      </c>
      <c r="G43" s="143"/>
      <c r="H43" s="61"/>
      <c r="I43" s="23" t="s">
        <v>25</v>
      </c>
      <c r="J43" s="22"/>
      <c r="K43" s="62"/>
      <c r="M43" s="367"/>
    </row>
    <row r="44" spans="1:13" s="370" customFormat="1" ht="24.75" customHeight="1" x14ac:dyDescent="0.15">
      <c r="A44" s="32"/>
      <c r="B44" s="63" t="s">
        <v>34</v>
      </c>
      <c r="C44" s="23"/>
      <c r="D44" s="17"/>
      <c r="E44" s="23"/>
      <c r="F44" s="17" t="s">
        <v>13</v>
      </c>
      <c r="G44" s="17"/>
      <c r="H44" s="23"/>
      <c r="I44" s="17" t="s">
        <v>13</v>
      </c>
      <c r="J44" s="17"/>
      <c r="K44" s="62"/>
      <c r="M44" s="371"/>
    </row>
    <row r="45" spans="1:13" s="366" customFormat="1" ht="15.6" customHeight="1" x14ac:dyDescent="0.15">
      <c r="A45" s="31"/>
      <c r="B45" s="290"/>
      <c r="C45" s="275"/>
      <c r="D45" s="275"/>
      <c r="E45" s="90"/>
      <c r="F45" s="138">
        <v>0</v>
      </c>
      <c r="G45" s="75"/>
      <c r="H45" s="75"/>
      <c r="I45" s="138">
        <v>0</v>
      </c>
      <c r="J45" s="64"/>
      <c r="K45" s="65"/>
      <c r="L45" s="372"/>
      <c r="M45" s="367"/>
    </row>
    <row r="46" spans="1:13" s="366" customFormat="1" ht="15.6" customHeight="1" x14ac:dyDescent="0.15">
      <c r="A46" s="31"/>
      <c r="B46" s="274"/>
      <c r="C46" s="289"/>
      <c r="D46" s="275"/>
      <c r="E46" s="91"/>
      <c r="F46" s="138">
        <v>0</v>
      </c>
      <c r="G46" s="76"/>
      <c r="H46" s="76"/>
      <c r="I46" s="138">
        <v>0</v>
      </c>
      <c r="J46" s="64"/>
      <c r="K46" s="65"/>
      <c r="L46" s="372"/>
      <c r="M46" s="367"/>
    </row>
    <row r="47" spans="1:13" s="366" customFormat="1" ht="15.6" customHeight="1" x14ac:dyDescent="0.15">
      <c r="A47" s="31"/>
      <c r="B47" s="274"/>
      <c r="C47" s="275"/>
      <c r="D47" s="275"/>
      <c r="E47" s="91"/>
      <c r="F47" s="138">
        <v>0</v>
      </c>
      <c r="G47" s="76"/>
      <c r="H47" s="76"/>
      <c r="I47" s="138">
        <v>0</v>
      </c>
      <c r="J47" s="64"/>
      <c r="K47" s="65"/>
      <c r="L47" s="372"/>
      <c r="M47" s="367"/>
    </row>
    <row r="48" spans="1:13" s="366" customFormat="1" ht="15.6" customHeight="1" x14ac:dyDescent="0.15">
      <c r="A48" s="31"/>
      <c r="B48" s="274"/>
      <c r="C48" s="275"/>
      <c r="D48" s="275"/>
      <c r="E48" s="91"/>
      <c r="F48" s="138">
        <v>0</v>
      </c>
      <c r="G48" s="76"/>
      <c r="H48" s="76"/>
      <c r="I48" s="138">
        <v>0</v>
      </c>
      <c r="J48" s="64"/>
      <c r="K48" s="65"/>
      <c r="L48" s="372"/>
      <c r="M48" s="367"/>
    </row>
    <row r="49" spans="1:13" s="366" customFormat="1" ht="15.6" customHeight="1" x14ac:dyDescent="0.15">
      <c r="A49" s="31"/>
      <c r="B49" s="274"/>
      <c r="C49" s="275"/>
      <c r="D49" s="275"/>
      <c r="E49" s="91"/>
      <c r="F49" s="138">
        <v>0</v>
      </c>
      <c r="G49" s="76"/>
      <c r="H49" s="76"/>
      <c r="I49" s="138">
        <v>0</v>
      </c>
      <c r="J49" s="64"/>
      <c r="K49" s="65"/>
      <c r="L49" s="372"/>
      <c r="M49" s="367"/>
    </row>
    <row r="50" spans="1:13" s="366" customFormat="1" ht="15.6" customHeight="1" x14ac:dyDescent="0.15">
      <c r="A50" s="31"/>
      <c r="B50" s="274"/>
      <c r="C50" s="275"/>
      <c r="D50" s="275"/>
      <c r="E50" s="91"/>
      <c r="F50" s="138">
        <v>0</v>
      </c>
      <c r="G50" s="76"/>
      <c r="H50" s="76"/>
      <c r="I50" s="138">
        <v>0</v>
      </c>
      <c r="J50" s="64"/>
      <c r="K50" s="65"/>
      <c r="L50" s="372"/>
      <c r="M50" s="367"/>
    </row>
    <row r="51" spans="1:13" s="366" customFormat="1" ht="15.6" customHeight="1" x14ac:dyDescent="0.15">
      <c r="A51" s="31"/>
      <c r="B51" s="274"/>
      <c r="C51" s="275"/>
      <c r="D51" s="275"/>
      <c r="E51" s="91"/>
      <c r="F51" s="138">
        <v>0</v>
      </c>
      <c r="G51" s="76"/>
      <c r="H51" s="76"/>
      <c r="I51" s="138">
        <v>0</v>
      </c>
      <c r="J51" s="64"/>
      <c r="K51" s="65"/>
      <c r="L51" s="372"/>
      <c r="M51" s="367"/>
    </row>
    <row r="52" spans="1:13" s="366" customFormat="1" ht="15.6" customHeight="1" x14ac:dyDescent="0.15">
      <c r="A52" s="31"/>
      <c r="B52" s="274"/>
      <c r="C52" s="275"/>
      <c r="D52" s="275"/>
      <c r="E52" s="93"/>
      <c r="F52" s="138">
        <v>0</v>
      </c>
      <c r="G52" s="76"/>
      <c r="H52" s="94"/>
      <c r="I52" s="138">
        <v>0</v>
      </c>
      <c r="J52" s="64"/>
      <c r="K52" s="80"/>
      <c r="L52" s="372"/>
      <c r="M52" s="367"/>
    </row>
    <row r="53" spans="1:13" s="366" customFormat="1" ht="24.95" customHeight="1" thickBot="1" x14ac:dyDescent="0.2">
      <c r="A53" s="31"/>
      <c r="B53" s="78"/>
      <c r="C53" s="21"/>
      <c r="D53" s="22"/>
      <c r="E53" s="21"/>
      <c r="F53" s="64"/>
      <c r="G53" s="64"/>
      <c r="H53" s="79"/>
      <c r="I53" s="64"/>
      <c r="J53" s="64"/>
      <c r="K53" s="65" t="s">
        <v>39</v>
      </c>
      <c r="L53" s="372"/>
      <c r="M53" s="367"/>
    </row>
    <row r="54" spans="1:13" s="368" customFormat="1" ht="24.95" customHeight="1" thickBot="1" x14ac:dyDescent="0.2">
      <c r="A54" s="32"/>
      <c r="B54" s="53"/>
      <c r="C54" s="54"/>
      <c r="D54" s="55"/>
      <c r="E54" s="45" t="s">
        <v>42</v>
      </c>
      <c r="F54" s="8">
        <f>SUM(F45:F52)</f>
        <v>0</v>
      </c>
      <c r="G54" s="67"/>
      <c r="H54" s="45" t="s">
        <v>42</v>
      </c>
      <c r="I54" s="8">
        <f>SUM(I45:I52)</f>
        <v>0</v>
      </c>
      <c r="J54" s="4"/>
      <c r="K54" s="9">
        <f>I54+F54</f>
        <v>0</v>
      </c>
      <c r="L54" s="372"/>
      <c r="M54" s="369"/>
    </row>
    <row r="55" spans="1:13" s="368" customFormat="1" ht="45" customHeight="1" thickBot="1" x14ac:dyDescent="0.2">
      <c r="A55" s="32"/>
      <c r="B55" s="13"/>
      <c r="C55" s="12"/>
      <c r="D55" s="15"/>
      <c r="E55" s="12"/>
      <c r="F55" s="15"/>
      <c r="G55" s="15"/>
      <c r="H55" s="12"/>
      <c r="I55" s="15"/>
      <c r="J55" s="15"/>
      <c r="K55" s="17"/>
      <c r="L55" s="372"/>
      <c r="M55" s="369"/>
    </row>
    <row r="56" spans="1:13" s="366" customFormat="1" ht="24.95" customHeight="1" x14ac:dyDescent="0.15">
      <c r="A56" s="33" t="s">
        <v>8</v>
      </c>
      <c r="B56" s="36" t="s">
        <v>37</v>
      </c>
      <c r="C56" s="30"/>
      <c r="D56" s="56"/>
      <c r="E56" s="57"/>
      <c r="F56" s="56"/>
      <c r="G56" s="56"/>
      <c r="H56" s="57"/>
      <c r="I56" s="56"/>
      <c r="J56" s="56"/>
      <c r="K56" s="58"/>
      <c r="M56" s="367"/>
    </row>
    <row r="57" spans="1:13" s="366" customFormat="1" ht="24.95" customHeight="1" x14ac:dyDescent="0.15">
      <c r="A57" s="32"/>
      <c r="B57" s="59"/>
      <c r="C57" s="21"/>
      <c r="D57" s="15"/>
      <c r="E57" s="21"/>
      <c r="F57" s="60" t="s">
        <v>17</v>
      </c>
      <c r="G57" s="143"/>
      <c r="H57" s="61"/>
      <c r="I57" s="23" t="s">
        <v>25</v>
      </c>
      <c r="J57" s="22"/>
      <c r="K57" s="62"/>
      <c r="M57" s="367"/>
    </row>
    <row r="58" spans="1:13" s="370" customFormat="1" ht="23.25" customHeight="1" x14ac:dyDescent="0.15">
      <c r="A58" s="32"/>
      <c r="B58" s="63" t="s">
        <v>34</v>
      </c>
      <c r="C58" s="23"/>
      <c r="D58" s="17"/>
      <c r="E58" s="23"/>
      <c r="F58" s="17" t="s">
        <v>13</v>
      </c>
      <c r="G58" s="17"/>
      <c r="H58" s="23"/>
      <c r="I58" s="17" t="s">
        <v>13</v>
      </c>
      <c r="J58" s="17"/>
      <c r="K58" s="62"/>
      <c r="M58" s="371"/>
    </row>
    <row r="59" spans="1:13" s="366" customFormat="1" ht="15.6" customHeight="1" x14ac:dyDescent="0.15">
      <c r="A59" s="32"/>
      <c r="B59" s="290"/>
      <c r="C59" s="275"/>
      <c r="D59" s="275"/>
      <c r="E59" s="90"/>
      <c r="F59" s="138">
        <v>0</v>
      </c>
      <c r="G59" s="75"/>
      <c r="H59" s="75"/>
      <c r="I59" s="138">
        <v>0</v>
      </c>
      <c r="J59" s="64"/>
      <c r="K59" s="65"/>
      <c r="L59" s="381" t="s">
        <v>168</v>
      </c>
      <c r="M59" s="367"/>
    </row>
    <row r="60" spans="1:13" s="366" customFormat="1" ht="15.6" customHeight="1" x14ac:dyDescent="0.15">
      <c r="A60" s="32"/>
      <c r="B60" s="274"/>
      <c r="C60" s="275"/>
      <c r="D60" s="275"/>
      <c r="E60" s="91"/>
      <c r="F60" s="138">
        <v>0</v>
      </c>
      <c r="G60" s="76"/>
      <c r="H60" s="76"/>
      <c r="I60" s="138">
        <v>0</v>
      </c>
      <c r="J60" s="64"/>
      <c r="K60" s="65"/>
      <c r="L60" s="381"/>
      <c r="M60" s="367"/>
    </row>
    <row r="61" spans="1:13" s="366" customFormat="1" ht="15.6" customHeight="1" x14ac:dyDescent="0.15">
      <c r="A61" s="32"/>
      <c r="B61" s="296"/>
      <c r="C61" s="275"/>
      <c r="D61" s="275"/>
      <c r="E61" s="91"/>
      <c r="F61" s="138">
        <v>0</v>
      </c>
      <c r="G61" s="76"/>
      <c r="H61" s="76"/>
      <c r="I61" s="138">
        <v>0</v>
      </c>
      <c r="J61" s="64"/>
      <c r="K61" s="65"/>
      <c r="L61" s="381"/>
      <c r="M61" s="367"/>
    </row>
    <row r="62" spans="1:13" s="366" customFormat="1" ht="15.6" customHeight="1" x14ac:dyDescent="0.15">
      <c r="A62" s="32"/>
      <c r="B62" s="274"/>
      <c r="C62" s="275"/>
      <c r="D62" s="275"/>
      <c r="E62" s="91"/>
      <c r="F62" s="138">
        <v>0</v>
      </c>
      <c r="G62" s="76"/>
      <c r="H62" s="76"/>
      <c r="I62" s="138">
        <v>0</v>
      </c>
      <c r="J62" s="64"/>
      <c r="K62" s="65"/>
      <c r="L62" s="381"/>
      <c r="M62" s="367"/>
    </row>
    <row r="63" spans="1:13" s="366" customFormat="1" ht="15.6" customHeight="1" x14ac:dyDescent="0.15">
      <c r="A63" s="32"/>
      <c r="B63" s="297"/>
      <c r="C63" s="289"/>
      <c r="D63" s="289"/>
      <c r="E63" s="91"/>
      <c r="F63" s="138">
        <v>0</v>
      </c>
      <c r="G63" s="76"/>
      <c r="H63" s="76"/>
      <c r="I63" s="138">
        <v>0</v>
      </c>
      <c r="J63" s="64"/>
      <c r="K63" s="65"/>
      <c r="L63" s="375"/>
      <c r="M63" s="367"/>
    </row>
    <row r="64" spans="1:13" s="366" customFormat="1" ht="15.6" customHeight="1" x14ac:dyDescent="0.15">
      <c r="A64" s="32"/>
      <c r="B64" s="274"/>
      <c r="C64" s="275"/>
      <c r="D64" s="275"/>
      <c r="E64" s="91"/>
      <c r="F64" s="138">
        <v>0</v>
      </c>
      <c r="G64" s="76"/>
      <c r="H64" s="76"/>
      <c r="I64" s="138">
        <v>0</v>
      </c>
      <c r="J64" s="64"/>
      <c r="K64" s="65"/>
      <c r="L64" s="381" t="s">
        <v>169</v>
      </c>
      <c r="M64" s="367"/>
    </row>
    <row r="65" spans="1:16" s="366" customFormat="1" ht="15.6" customHeight="1" x14ac:dyDescent="0.15">
      <c r="A65" s="32"/>
      <c r="B65" s="274"/>
      <c r="C65" s="275"/>
      <c r="D65" s="275"/>
      <c r="E65" s="91"/>
      <c r="F65" s="138">
        <v>0</v>
      </c>
      <c r="G65" s="76"/>
      <c r="H65" s="76"/>
      <c r="I65" s="138">
        <v>0</v>
      </c>
      <c r="J65" s="64"/>
      <c r="K65" s="65"/>
      <c r="L65" s="381"/>
      <c r="M65" s="367"/>
    </row>
    <row r="66" spans="1:16" s="366" customFormat="1" ht="15.6" customHeight="1" x14ac:dyDescent="0.15">
      <c r="A66" s="31"/>
      <c r="B66" s="274"/>
      <c r="C66" s="282"/>
      <c r="D66" s="282"/>
      <c r="E66" s="91"/>
      <c r="F66" s="138">
        <v>0</v>
      </c>
      <c r="G66" s="76"/>
      <c r="H66" s="92"/>
      <c r="I66" s="138">
        <v>0</v>
      </c>
      <c r="J66" s="64"/>
      <c r="K66" s="65"/>
      <c r="L66" s="381"/>
      <c r="M66" s="376"/>
      <c r="N66" s="377"/>
      <c r="O66" s="377"/>
      <c r="P66" s="377"/>
    </row>
    <row r="67" spans="1:16" s="366" customFormat="1" ht="24.95" customHeight="1" thickBot="1" x14ac:dyDescent="0.2">
      <c r="A67" s="31"/>
      <c r="B67" s="78"/>
      <c r="C67" s="21"/>
      <c r="D67" s="22"/>
      <c r="E67" s="21"/>
      <c r="F67" s="2"/>
      <c r="G67" s="64"/>
      <c r="H67" s="66"/>
      <c r="I67" s="2"/>
      <c r="J67" s="64"/>
      <c r="K67" s="65" t="s">
        <v>40</v>
      </c>
      <c r="L67" s="381"/>
      <c r="M67" s="376"/>
      <c r="N67" s="377"/>
      <c r="O67" s="377"/>
      <c r="P67" s="377"/>
    </row>
    <row r="68" spans="1:16" s="368" customFormat="1" ht="24.95" customHeight="1" thickBot="1" x14ac:dyDescent="0.2">
      <c r="A68" s="32"/>
      <c r="B68" s="53"/>
      <c r="C68" s="54"/>
      <c r="D68" s="55"/>
      <c r="E68" s="45" t="s">
        <v>42</v>
      </c>
      <c r="F68" s="8">
        <f>SUM(F59:F66)</f>
        <v>0</v>
      </c>
      <c r="G68" s="67"/>
      <c r="H68" s="45" t="s">
        <v>42</v>
      </c>
      <c r="I68" s="8">
        <f>SUM(I59:I66)</f>
        <v>0</v>
      </c>
      <c r="J68" s="4"/>
      <c r="K68" s="9">
        <f>I68+F68</f>
        <v>0</v>
      </c>
      <c r="L68" s="381"/>
      <c r="M68" s="369"/>
    </row>
    <row r="69" spans="1:16" s="368" customFormat="1" ht="45" customHeight="1" thickBot="1" x14ac:dyDescent="0.2">
      <c r="A69" s="32"/>
      <c r="B69" s="30"/>
      <c r="C69" s="12"/>
      <c r="D69" s="15"/>
      <c r="E69" s="12"/>
      <c r="F69" s="28"/>
      <c r="G69" s="28"/>
      <c r="H69" s="28"/>
      <c r="I69" s="28"/>
      <c r="J69" s="28"/>
      <c r="K69" s="29"/>
      <c r="L69" s="375"/>
      <c r="M69" s="369"/>
    </row>
    <row r="70" spans="1:16" s="368" customFormat="1" ht="24.95" customHeight="1" x14ac:dyDescent="0.15">
      <c r="A70" s="33" t="s">
        <v>9</v>
      </c>
      <c r="B70" s="36" t="s">
        <v>55</v>
      </c>
      <c r="C70" s="37"/>
      <c r="D70" s="38"/>
      <c r="E70" s="39"/>
      <c r="F70" s="30"/>
      <c r="G70" s="30"/>
      <c r="H70" s="30"/>
      <c r="I70" s="30"/>
      <c r="J70" s="30"/>
      <c r="K70" s="46"/>
      <c r="M70" s="369"/>
    </row>
    <row r="71" spans="1:16" s="368" customFormat="1" ht="24.95" customHeight="1" x14ac:dyDescent="0.15">
      <c r="A71" s="33"/>
      <c r="B71" s="40"/>
      <c r="C71" s="24"/>
      <c r="D71" s="41"/>
      <c r="E71" s="12"/>
      <c r="F71" s="47" t="s">
        <v>17</v>
      </c>
      <c r="G71" s="97"/>
      <c r="H71" s="12"/>
      <c r="I71" s="48" t="s">
        <v>25</v>
      </c>
      <c r="J71" s="49"/>
      <c r="K71" s="50" t="s">
        <v>19</v>
      </c>
      <c r="M71" s="369"/>
    </row>
    <row r="72" spans="1:16" s="378" customFormat="1" ht="24.95" customHeight="1" thickBot="1" x14ac:dyDescent="0.2">
      <c r="A72" s="34"/>
      <c r="B72" s="42"/>
      <c r="C72" s="43"/>
      <c r="D72" s="44"/>
      <c r="E72" s="45" t="s">
        <v>42</v>
      </c>
      <c r="F72" s="10">
        <f>SUM(F23+F37+F54+F68)</f>
        <v>0</v>
      </c>
      <c r="G72" s="51"/>
      <c r="H72" s="45" t="s">
        <v>42</v>
      </c>
      <c r="I72" s="10">
        <f>SUM(I23+I37+I54+I68)</f>
        <v>0</v>
      </c>
      <c r="J72" s="51"/>
      <c r="K72" s="11">
        <f>F72+I72</f>
        <v>0</v>
      </c>
      <c r="M72" s="379"/>
    </row>
    <row r="73" spans="1:16" ht="15.6" customHeight="1" x14ac:dyDescent="0.15">
      <c r="B73" s="18"/>
      <c r="C73" s="18"/>
      <c r="D73" s="19"/>
      <c r="E73" s="18"/>
      <c r="F73" s="68"/>
      <c r="G73" s="68"/>
      <c r="H73" s="18"/>
      <c r="I73" s="19"/>
      <c r="J73" s="19"/>
      <c r="K73" s="20"/>
    </row>
    <row r="74" spans="1:16" ht="50.1" customHeight="1" x14ac:dyDescent="0.15">
      <c r="B74" s="268" t="s">
        <v>62</v>
      </c>
      <c r="C74" s="269"/>
      <c r="D74" s="269"/>
      <c r="E74" s="269"/>
      <c r="F74" s="269"/>
      <c r="G74" s="269"/>
      <c r="H74" s="269"/>
      <c r="I74" s="269"/>
      <c r="J74" s="269"/>
      <c r="K74" s="270"/>
    </row>
    <row r="75" spans="1:16" ht="50.1" customHeight="1" x14ac:dyDescent="0.15">
      <c r="B75" s="271"/>
      <c r="C75" s="272"/>
      <c r="D75" s="272"/>
      <c r="E75" s="272"/>
      <c r="F75" s="272"/>
      <c r="G75" s="272"/>
      <c r="H75" s="272"/>
      <c r="I75" s="272"/>
      <c r="J75" s="272"/>
      <c r="K75" s="273"/>
    </row>
    <row r="76" spans="1:16" ht="100.5" customHeight="1" x14ac:dyDescent="0.15">
      <c r="B76" s="18"/>
      <c r="C76" s="18"/>
      <c r="D76" s="19"/>
      <c r="E76" s="18"/>
      <c r="F76" s="19"/>
      <c r="G76" s="19"/>
      <c r="H76" s="18"/>
      <c r="I76" s="19"/>
      <c r="J76" s="19"/>
      <c r="K76" s="69"/>
    </row>
    <row r="77" spans="1:16" ht="100.5" customHeight="1" x14ac:dyDescent="0.15">
      <c r="B77" s="18"/>
      <c r="C77" s="18"/>
      <c r="D77" s="19"/>
      <c r="E77" s="18"/>
      <c r="F77" s="19"/>
      <c r="G77" s="19"/>
      <c r="H77" s="18"/>
      <c r="I77" s="19"/>
      <c r="J77" s="19"/>
      <c r="K77" s="20"/>
    </row>
    <row r="78" spans="1:16" ht="100.5" customHeight="1" x14ac:dyDescent="0.15">
      <c r="B78" s="18"/>
      <c r="C78" s="18"/>
      <c r="D78" s="19"/>
      <c r="E78" s="18"/>
      <c r="F78" s="19"/>
      <c r="G78" s="19"/>
      <c r="H78" s="18"/>
      <c r="I78" s="19"/>
      <c r="J78" s="19"/>
      <c r="K78" s="20"/>
    </row>
    <row r="79" spans="1:16" ht="100.5" hidden="1" customHeight="1" x14ac:dyDescent="0.15">
      <c r="B79" s="18"/>
      <c r="C79" s="18"/>
      <c r="D79" s="19"/>
      <c r="E79" s="18"/>
      <c r="F79" s="19"/>
      <c r="G79" s="19"/>
      <c r="H79" s="18"/>
      <c r="I79" s="19"/>
      <c r="J79" s="19"/>
      <c r="K79" s="20"/>
    </row>
    <row r="80" spans="1:16" ht="100.5" hidden="1" customHeight="1" x14ac:dyDescent="0.15">
      <c r="B80" s="18"/>
      <c r="C80" s="18"/>
      <c r="D80" s="19"/>
      <c r="E80" s="18"/>
      <c r="F80" s="19"/>
      <c r="G80" s="19"/>
      <c r="H80" s="18"/>
      <c r="I80" s="19"/>
      <c r="J80" s="19"/>
      <c r="K80" s="20"/>
    </row>
    <row r="81" spans="2:11" ht="100.5" hidden="1" customHeight="1" x14ac:dyDescent="0.15">
      <c r="B81" s="18"/>
      <c r="C81" s="18"/>
      <c r="D81" s="19"/>
      <c r="E81" s="18"/>
      <c r="F81" s="19"/>
      <c r="G81" s="19"/>
      <c r="H81" s="18"/>
      <c r="I81" s="19"/>
      <c r="J81" s="19"/>
      <c r="K81" s="20"/>
    </row>
    <row r="82" spans="2:11" ht="100.5" hidden="1" customHeight="1" x14ac:dyDescent="0.15">
      <c r="B82" s="18"/>
      <c r="C82" s="18"/>
      <c r="D82" s="19"/>
      <c r="E82" s="18"/>
      <c r="F82" s="19"/>
      <c r="G82" s="19"/>
      <c r="H82" s="18"/>
      <c r="I82" s="19"/>
      <c r="J82" s="19"/>
      <c r="K82" s="20"/>
    </row>
    <row r="83" spans="2:11" ht="100.5" hidden="1" customHeight="1" x14ac:dyDescent="0.15">
      <c r="B83" s="18"/>
      <c r="C83" s="18"/>
      <c r="D83" s="19"/>
      <c r="E83" s="18"/>
      <c r="F83" s="19"/>
      <c r="G83" s="19"/>
      <c r="H83" s="18"/>
      <c r="I83" s="19"/>
      <c r="J83" s="19"/>
      <c r="K83" s="20"/>
    </row>
    <row r="84" spans="2:11" ht="100.5" hidden="1" customHeight="1" x14ac:dyDescent="0.15">
      <c r="B84" s="18"/>
      <c r="C84" s="18"/>
      <c r="D84" s="19"/>
      <c r="E84" s="18"/>
      <c r="F84" s="19"/>
      <c r="G84" s="19"/>
      <c r="H84" s="18"/>
      <c r="I84" s="19"/>
      <c r="J84" s="19"/>
      <c r="K84" s="20"/>
    </row>
    <row r="85" spans="2:11" ht="100.5" hidden="1" customHeight="1" x14ac:dyDescent="0.15">
      <c r="B85" s="18"/>
      <c r="C85" s="18"/>
      <c r="D85" s="19"/>
      <c r="E85" s="18"/>
      <c r="F85" s="19"/>
      <c r="G85" s="19"/>
      <c r="H85" s="18"/>
      <c r="I85" s="19"/>
      <c r="J85" s="19"/>
      <c r="K85" s="20"/>
    </row>
    <row r="86" spans="2:11" ht="100.5" hidden="1" customHeight="1" x14ac:dyDescent="0.15">
      <c r="B86" s="18"/>
      <c r="C86" s="18"/>
      <c r="D86" s="19"/>
      <c r="E86" s="18"/>
      <c r="F86" s="19"/>
      <c r="G86" s="19"/>
      <c r="H86" s="18"/>
      <c r="I86" s="19"/>
      <c r="J86" s="19"/>
      <c r="K86" s="20"/>
    </row>
    <row r="87" spans="2:11" ht="100.5" hidden="1" customHeight="1" x14ac:dyDescent="0.15">
      <c r="B87" s="18"/>
      <c r="C87" s="18"/>
      <c r="D87" s="19"/>
      <c r="E87" s="18"/>
      <c r="F87" s="19"/>
      <c r="G87" s="19"/>
      <c r="H87" s="18"/>
      <c r="I87" s="19"/>
      <c r="J87" s="19"/>
      <c r="K87" s="20"/>
    </row>
    <row r="88" spans="2:11" ht="100.5" hidden="1" customHeight="1" x14ac:dyDescent="0.15">
      <c r="B88" s="18"/>
      <c r="C88" s="18"/>
      <c r="D88" s="19"/>
      <c r="E88" s="18"/>
      <c r="F88" s="19"/>
      <c r="G88" s="19"/>
      <c r="H88" s="18"/>
      <c r="I88" s="19"/>
      <c r="J88" s="19"/>
      <c r="K88" s="20"/>
    </row>
    <row r="89" spans="2:11" ht="100.5" hidden="1" customHeight="1" x14ac:dyDescent="0.15">
      <c r="B89" s="18"/>
      <c r="C89" s="18"/>
      <c r="D89" s="19"/>
      <c r="E89" s="18"/>
      <c r="F89" s="19"/>
      <c r="G89" s="19"/>
      <c r="H89" s="18"/>
      <c r="I89" s="19"/>
      <c r="J89" s="19"/>
      <c r="K89" s="20"/>
    </row>
    <row r="90" spans="2:11" ht="100.5" hidden="1" customHeight="1" x14ac:dyDescent="0.15">
      <c r="B90" s="18"/>
      <c r="C90" s="18"/>
      <c r="D90" s="19"/>
      <c r="E90" s="18"/>
      <c r="F90" s="19"/>
      <c r="G90" s="19"/>
      <c r="H90" s="18"/>
      <c r="I90" s="19"/>
      <c r="J90" s="19"/>
      <c r="K90" s="20"/>
    </row>
    <row r="91" spans="2:11" ht="100.5" hidden="1" customHeight="1" x14ac:dyDescent="0.15">
      <c r="B91" s="18"/>
      <c r="C91" s="18"/>
      <c r="D91" s="19"/>
      <c r="E91" s="18"/>
      <c r="F91" s="19"/>
      <c r="G91" s="19"/>
      <c r="H91" s="18"/>
      <c r="I91" s="19"/>
      <c r="J91" s="19"/>
      <c r="K91" s="20"/>
    </row>
    <row r="92" spans="2:11" ht="15.6" hidden="1" customHeight="1" x14ac:dyDescent="0.15">
      <c r="B92" s="18"/>
      <c r="C92" s="18"/>
      <c r="D92" s="19"/>
      <c r="E92" s="18"/>
      <c r="F92" s="19"/>
      <c r="G92" s="19"/>
      <c r="H92" s="18"/>
      <c r="I92" s="19"/>
      <c r="J92" s="19"/>
      <c r="K92" s="20"/>
    </row>
    <row r="93" spans="2:11" ht="15.6" hidden="1" customHeight="1" x14ac:dyDescent="0.15">
      <c r="B93" s="18"/>
      <c r="C93" s="18"/>
      <c r="D93" s="19"/>
      <c r="E93" s="18"/>
      <c r="F93" s="19"/>
      <c r="G93" s="19"/>
      <c r="H93" s="18"/>
      <c r="I93" s="19"/>
      <c r="J93" s="19"/>
      <c r="K93" s="20"/>
    </row>
    <row r="94" spans="2:11" ht="15.6" hidden="1" customHeight="1" x14ac:dyDescent="0.15">
      <c r="B94" s="18"/>
      <c r="C94" s="18"/>
      <c r="D94" s="19"/>
      <c r="E94" s="18"/>
      <c r="F94" s="19"/>
      <c r="G94" s="19"/>
      <c r="H94" s="18"/>
      <c r="I94" s="19"/>
      <c r="J94" s="19"/>
      <c r="K94" s="20"/>
    </row>
    <row r="95" spans="2:11" ht="15.6" hidden="1" customHeight="1" x14ac:dyDescent="0.15">
      <c r="B95" s="18"/>
      <c r="C95" s="18"/>
      <c r="D95" s="19"/>
      <c r="E95" s="18"/>
      <c r="F95" s="19"/>
      <c r="G95" s="19"/>
      <c r="H95" s="18"/>
      <c r="I95" s="19"/>
      <c r="J95" s="19"/>
      <c r="K95" s="20"/>
    </row>
    <row r="96" spans="2:11" ht="15.6" hidden="1" customHeight="1" x14ac:dyDescent="0.15">
      <c r="B96" s="18"/>
      <c r="C96" s="18"/>
      <c r="D96" s="19"/>
      <c r="E96" s="18"/>
      <c r="F96" s="19"/>
      <c r="G96" s="19"/>
      <c r="H96" s="18"/>
      <c r="I96" s="19"/>
      <c r="J96" s="19"/>
      <c r="K96" s="20"/>
    </row>
    <row r="97" spans="2:11" ht="15.6" hidden="1" customHeight="1" x14ac:dyDescent="0.15">
      <c r="B97" s="18"/>
      <c r="C97" s="18"/>
      <c r="D97" s="19"/>
      <c r="E97" s="18"/>
      <c r="F97" s="19"/>
      <c r="G97" s="19"/>
      <c r="H97" s="18"/>
      <c r="I97" s="19"/>
      <c r="J97" s="19"/>
      <c r="K97" s="20"/>
    </row>
  </sheetData>
  <sheetProtection algorithmName="SHA-512" hashValue="vyQtWJzqynY4JoeJ+rSgbFcFZXxMfGUg0xIOeqkuF2I7dHqm04TSh8yMs4SjLoyC34dYIyRu0ur76iDPPqA1WA==" saltValue="/3Vmav63ZRyiUoJ/LC+Z8w==" spinCount="100000" sheet="1" objects="1" scenarios="1"/>
  <dataConsolidate/>
  <mergeCells count="30">
    <mergeCell ref="L11:L21"/>
    <mergeCell ref="L45:L55"/>
    <mergeCell ref="L59:L62"/>
    <mergeCell ref="L64:L68"/>
    <mergeCell ref="B59:D59"/>
    <mergeCell ref="B60:D60"/>
    <mergeCell ref="B61:D61"/>
    <mergeCell ref="B65:D65"/>
    <mergeCell ref="B62:D62"/>
    <mergeCell ref="B63:D63"/>
    <mergeCell ref="B64:D64"/>
    <mergeCell ref="B52:D52"/>
    <mergeCell ref="C1:D1"/>
    <mergeCell ref="C2:D2"/>
    <mergeCell ref="C39:D39"/>
    <mergeCell ref="B46:D46"/>
    <mergeCell ref="B45:D45"/>
    <mergeCell ref="C40:D40"/>
    <mergeCell ref="B6:F6"/>
    <mergeCell ref="B8:E8"/>
    <mergeCell ref="B74:K75"/>
    <mergeCell ref="B51:D51"/>
    <mergeCell ref="B4:F4"/>
    <mergeCell ref="G4:K4"/>
    <mergeCell ref="B66:D66"/>
    <mergeCell ref="B47:D47"/>
    <mergeCell ref="B48:D48"/>
    <mergeCell ref="B49:D49"/>
    <mergeCell ref="B50:D50"/>
    <mergeCell ref="G6:K6"/>
  </mergeCells>
  <phoneticPr fontId="0" type="noConversion"/>
  <conditionalFormatting sqref="B8">
    <cfRule type="cellIs" dxfId="25" priority="4" stopIfTrue="1" operator="equal">
      <formula>"Kies eerst uw systematiek voor de berekening van de subsidiabele kosten"</formula>
    </cfRule>
  </conditionalFormatting>
  <conditionalFormatting sqref="E22">
    <cfRule type="cellIs" dxfId="24" priority="8" stopIfTrue="1" operator="equal">
      <formula>"Opslag algemene kosten (50%)"</formula>
    </cfRule>
  </conditionalFormatting>
  <conditionalFormatting sqref="G4:K4">
    <cfRule type="cellIs" dxfId="23" priority="1" stopIfTrue="1" operator="equal">
      <formula>"Groot bedrijf"</formula>
    </cfRule>
    <cfRule type="cellIs" dxfId="22" priority="2" stopIfTrue="1" operator="equal">
      <formula>"Onderzoeksorganisatie"</formula>
    </cfRule>
    <cfRule type="cellIs" dxfId="21" priority="3" stopIfTrue="1" operator="equal">
      <formula>"MKB"</formula>
    </cfRule>
  </conditionalFormatting>
  <conditionalFormatting sqref="G6:K6">
    <cfRule type="cellIs" dxfId="20" priority="5" stopIfTrue="1" operator="equal">
      <formula>"Integrale kostensystematiek"</formula>
    </cfRule>
    <cfRule type="cellIs" dxfId="19" priority="6" stopIfTrue="1" operator="equal">
      <formula>"Loonkosten plus vaste opslag-systematiek"</formula>
    </cfRule>
    <cfRule type="cellIs" dxfId="18" priority="7" stopIfTrue="1" operator="equal">
      <formula>"vaste uurtarief-systematiek (vast uurtarief van 60 euro)"</formula>
    </cfRule>
  </conditionalFormatting>
  <dataValidations count="4">
    <dataValidation type="list" allowBlank="1" showErrorMessage="1" errorTitle="Onjuiste invoer" error="Maak een keuze tussen de integrale kostensystematiek, de loonkosten plus vaste opslag-systematiek of de vaste uurtarief-systematiek." sqref="G6:K6" xr:uid="{00000000-0002-0000-0200-000000000000}">
      <formula1>"[Maak een keuze],Integrale kostensystematiek,loonkosten plus vaste opslag-systematiek,vaste uurtarief-systematiek (vast uurtarief van 60 euro)"</formula1>
    </dataValidation>
    <dataValidation type="list" allowBlank="1" showErrorMessage="1" errorTitle="Onjuiste invoer" error="Maak een keuze tussen MKB, onderzoeksorganisatie of overig." sqref="G4:K4" xr:uid="{00000000-0002-0000-0200-000001000000}">
      <formula1>"[Maak een keuze],MKB,Onderzoeksorganisatie,Groot bedrijf"</formula1>
    </dataValidation>
    <dataValidation allowBlank="1" showInputMessage="1" showErrorMessage="1" promptTitle="Let op! Specificeer" prompt="Als u projectspecifieke kosten voor gebruik van apparatuur opvoert, dient u deze kosten en de afschrijvingsmethodiek nader te specificeren in het werkblad Specificatie apparatuur'." sqref="B45:D52" xr:uid="{00000000-0002-0000-0200-000002000000}"/>
    <dataValidation allowBlank="1" showInputMessage="1" showErrorMessage="1" promptTitle="Let op! Specificeer" prompt="Als u projectspecifieke kosten voor verbruikte materialen opvoert, dient u deze kosten nader te specificeren in het werkblad Specificatie materialen'." sqref="B28:B35" xr:uid="{00000000-0002-0000-0200-000003000000}"/>
  </dataValidations>
  <printOptions horizontalCentered="1"/>
  <pageMargins left="0.19685039370078741" right="0.19685039370078741" top="0.54" bottom="0.39370078740157483" header="0" footer="0"/>
  <pageSetup paperSize="9" scale="58" fitToHeight="2" orientation="landscape" horizontalDpi="4294967292" verticalDpi="300" r:id="rId1"/>
  <headerFooter alignWithMargins="0">
    <oddHeader>&amp;C&amp;A</oddHeader>
  </headerFooter>
  <rowBreaks count="1" manualBreakCount="1">
    <brk id="38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Blad5"/>
  <dimension ref="A1:T97"/>
  <sheetViews>
    <sheetView zoomScale="70" zoomScaleNormal="70" workbookViewId="0">
      <selection activeCell="L64" sqref="L64:L68"/>
    </sheetView>
  </sheetViews>
  <sheetFormatPr defaultColWidth="0" defaultRowHeight="15.6" customHeight="1" zeroHeight="1" x14ac:dyDescent="0.15"/>
  <cols>
    <col min="1" max="1" width="3" style="35" customWidth="1"/>
    <col min="2" max="2" width="28.625" style="5" customWidth="1"/>
    <col min="3" max="3" width="20.625" style="5" customWidth="1"/>
    <col min="4" max="4" width="20.625" style="6" customWidth="1"/>
    <col min="5" max="5" width="20.625" style="5" customWidth="1"/>
    <col min="6" max="6" width="30.625" style="6" customWidth="1"/>
    <col min="7" max="7" width="3.625" style="6" customWidth="1"/>
    <col min="8" max="8" width="20.625" style="5" customWidth="1"/>
    <col min="9" max="9" width="30.625" style="6" customWidth="1"/>
    <col min="10" max="10" width="3.625" style="6" customWidth="1"/>
    <col min="11" max="11" width="36.75" style="7" customWidth="1"/>
    <col min="12" max="12" width="43.625" style="135" customWidth="1"/>
    <col min="13" max="13" width="43" style="380" hidden="1"/>
    <col min="14" max="20" width="43" style="135" hidden="1"/>
    <col min="21" max="16384" width="10.875" style="135" hidden="1"/>
  </cols>
  <sheetData>
    <row r="1" spans="1:13" s="366" customFormat="1" ht="24.95" customHeight="1" thickBot="1" x14ac:dyDescent="0.2">
      <c r="A1" s="31"/>
      <c r="B1" s="1" t="s">
        <v>31</v>
      </c>
      <c r="C1" s="284"/>
      <c r="D1" s="285"/>
      <c r="E1" s="21"/>
      <c r="F1" s="22"/>
      <c r="G1" s="22"/>
      <c r="H1" s="21"/>
      <c r="I1" s="22"/>
      <c r="J1" s="22"/>
      <c r="K1" s="17"/>
      <c r="M1" s="367"/>
    </row>
    <row r="2" spans="1:13" s="368" customFormat="1" ht="24.95" customHeight="1" thickBot="1" x14ac:dyDescent="0.2">
      <c r="A2" s="32"/>
      <c r="B2" s="1" t="s">
        <v>21</v>
      </c>
      <c r="C2" s="286">
        <f>+'Penvoerder-aanvrager 1'!C2</f>
        <v>0</v>
      </c>
      <c r="D2" s="285"/>
      <c r="E2" s="16"/>
      <c r="F2" s="14"/>
      <c r="G2" s="14"/>
      <c r="H2" s="12"/>
      <c r="I2" s="14"/>
      <c r="J2" s="14"/>
      <c r="K2" s="17"/>
      <c r="M2" s="369"/>
    </row>
    <row r="3" spans="1:13" s="368" customFormat="1" ht="24.95" customHeight="1" x14ac:dyDescent="0.15">
      <c r="A3" s="32"/>
      <c r="B3" s="13"/>
      <c r="C3" s="12"/>
      <c r="D3" s="96"/>
      <c r="E3" s="16"/>
      <c r="F3" s="14"/>
      <c r="G3" s="14"/>
      <c r="H3" s="12"/>
      <c r="I3" s="14"/>
      <c r="J3" s="14"/>
      <c r="K3" s="17"/>
      <c r="M3" s="369"/>
    </row>
    <row r="4" spans="1:13" s="368" customFormat="1" ht="45" customHeight="1" x14ac:dyDescent="0.15">
      <c r="A4" s="32"/>
      <c r="B4" s="276" t="s">
        <v>50</v>
      </c>
      <c r="C4" s="277"/>
      <c r="D4" s="277"/>
      <c r="E4" s="277"/>
      <c r="F4" s="278"/>
      <c r="G4" s="279" t="s">
        <v>33</v>
      </c>
      <c r="H4" s="280"/>
      <c r="I4" s="280"/>
      <c r="J4" s="280"/>
      <c r="K4" s="281"/>
      <c r="M4" s="369"/>
    </row>
    <row r="5" spans="1:13" s="368" customFormat="1" ht="24.95" customHeight="1" x14ac:dyDescent="0.15">
      <c r="A5" s="32"/>
      <c r="B5" s="13"/>
      <c r="C5" s="14"/>
      <c r="D5" s="15"/>
      <c r="E5" s="16"/>
      <c r="F5" s="14"/>
      <c r="G5" s="14"/>
      <c r="H5" s="12"/>
      <c r="I5" s="14"/>
      <c r="J5" s="14"/>
      <c r="K5" s="17"/>
      <c r="M5" s="369"/>
    </row>
    <row r="6" spans="1:13" s="368" customFormat="1" ht="45" customHeight="1" x14ac:dyDescent="0.15">
      <c r="A6" s="32"/>
      <c r="B6" s="291" t="s">
        <v>41</v>
      </c>
      <c r="C6" s="292"/>
      <c r="D6" s="292"/>
      <c r="E6" s="277"/>
      <c r="F6" s="278"/>
      <c r="G6" s="283" t="s">
        <v>33</v>
      </c>
      <c r="H6" s="280"/>
      <c r="I6" s="280"/>
      <c r="J6" s="280"/>
      <c r="K6" s="281"/>
      <c r="M6" s="369"/>
    </row>
    <row r="7" spans="1:13" s="366" customFormat="1" ht="45" customHeight="1" thickBot="1" x14ac:dyDescent="0.2">
      <c r="A7" s="31"/>
      <c r="B7" s="21"/>
      <c r="C7" s="21"/>
      <c r="D7" s="22"/>
      <c r="E7" s="21"/>
      <c r="F7" s="22"/>
      <c r="G7" s="22"/>
      <c r="H7" s="21"/>
      <c r="I7" s="22"/>
      <c r="J7" s="22"/>
      <c r="K7" s="17"/>
      <c r="M7" s="367"/>
    </row>
    <row r="8" spans="1:13" s="366" customFormat="1" ht="24.95" customHeight="1" x14ac:dyDescent="0.15">
      <c r="A8" s="33" t="s">
        <v>3</v>
      </c>
      <c r="B8" s="298" t="str">
        <f>IF(G6="[Maak een keuze]","Kies eerst uw systematiek voor de berekening van de subsidiabele kosten",(IF(G6="loonkosten plus vaste opslag-systematiek","Directe loonkosten",(IF(G6="integrale kostensystematiek","Directe en indirecte kosten op basis van integraal tarief","Directe en indirecte kosten op basis van vast tarief")))))</f>
        <v>Kies eerst uw systematiek voor de berekening van de subsidiabele kosten</v>
      </c>
      <c r="C8" s="299"/>
      <c r="D8" s="299"/>
      <c r="E8" s="300"/>
      <c r="F8" s="57"/>
      <c r="G8" s="56"/>
      <c r="H8" s="57"/>
      <c r="I8" s="57"/>
      <c r="J8" s="56"/>
      <c r="K8" s="58"/>
      <c r="M8" s="367"/>
    </row>
    <row r="9" spans="1:13" s="366" customFormat="1" ht="24.95" customHeight="1" x14ac:dyDescent="0.15">
      <c r="A9" s="32"/>
      <c r="B9" s="59"/>
      <c r="C9" s="96"/>
      <c r="D9" s="96"/>
      <c r="E9" s="21"/>
      <c r="F9" s="60" t="s">
        <v>17</v>
      </c>
      <c r="G9" s="71"/>
      <c r="H9" s="21"/>
      <c r="I9" s="72" t="s">
        <v>25</v>
      </c>
      <c r="J9" s="22"/>
      <c r="K9" s="62"/>
      <c r="M9" s="367"/>
    </row>
    <row r="10" spans="1:13" s="370" customFormat="1" ht="21" customHeight="1" x14ac:dyDescent="0.15">
      <c r="A10" s="32"/>
      <c r="B10" s="63" t="s">
        <v>0</v>
      </c>
      <c r="C10" s="23" t="s">
        <v>1</v>
      </c>
      <c r="D10" s="17" t="s">
        <v>2</v>
      </c>
      <c r="E10" s="23" t="s">
        <v>10</v>
      </c>
      <c r="F10" s="17" t="s">
        <v>11</v>
      </c>
      <c r="G10" s="17"/>
      <c r="H10" s="23" t="s">
        <v>10</v>
      </c>
      <c r="I10" s="17" t="s">
        <v>11</v>
      </c>
      <c r="J10" s="17"/>
      <c r="K10" s="62"/>
      <c r="M10" s="371"/>
    </row>
    <row r="11" spans="1:13" s="366" customFormat="1" ht="15.6" customHeight="1" x14ac:dyDescent="0.15">
      <c r="A11" s="31"/>
      <c r="B11" s="142"/>
      <c r="C11" s="136"/>
      <c r="D11" s="139"/>
      <c r="E11" s="138"/>
      <c r="F11" s="75">
        <f>$D11*E11</f>
        <v>0</v>
      </c>
      <c r="G11" s="89"/>
      <c r="H11" s="138"/>
      <c r="I11" s="75">
        <f>$D11*H11</f>
        <v>0</v>
      </c>
      <c r="J11" s="22"/>
      <c r="K11" s="62"/>
      <c r="L11" s="381" t="s">
        <v>170</v>
      </c>
      <c r="M11" s="367"/>
    </row>
    <row r="12" spans="1:13" s="366" customFormat="1" ht="15.6" customHeight="1" x14ac:dyDescent="0.15">
      <c r="A12" s="31"/>
      <c r="B12" s="142"/>
      <c r="C12" s="136"/>
      <c r="D12" s="137"/>
      <c r="E12" s="138"/>
      <c r="F12" s="76">
        <f t="shared" ref="F12:F19" si="0">$D12*E12</f>
        <v>0</v>
      </c>
      <c r="G12" s="89"/>
      <c r="H12" s="138"/>
      <c r="I12" s="76">
        <f t="shared" ref="I12:I19" si="1">$D12*H12</f>
        <v>0</v>
      </c>
      <c r="J12" s="22"/>
      <c r="K12" s="62"/>
      <c r="L12" s="381"/>
      <c r="M12" s="367"/>
    </row>
    <row r="13" spans="1:13" s="366" customFormat="1" ht="15.6" customHeight="1" x14ac:dyDescent="0.15">
      <c r="A13" s="31"/>
      <c r="B13" s="142"/>
      <c r="C13" s="136"/>
      <c r="D13" s="137"/>
      <c r="E13" s="138"/>
      <c r="F13" s="76">
        <f t="shared" si="0"/>
        <v>0</v>
      </c>
      <c r="G13" s="89"/>
      <c r="H13" s="138"/>
      <c r="I13" s="76">
        <f t="shared" si="1"/>
        <v>0</v>
      </c>
      <c r="J13" s="22"/>
      <c r="K13" s="62"/>
      <c r="L13" s="381"/>
      <c r="M13" s="367"/>
    </row>
    <row r="14" spans="1:13" s="366" customFormat="1" ht="15.6" customHeight="1" x14ac:dyDescent="0.15">
      <c r="A14" s="31"/>
      <c r="B14" s="142"/>
      <c r="C14" s="136"/>
      <c r="D14" s="137"/>
      <c r="E14" s="138"/>
      <c r="F14" s="76">
        <v>0</v>
      </c>
      <c r="G14" s="89"/>
      <c r="H14" s="138"/>
      <c r="I14" s="76">
        <f t="shared" si="1"/>
        <v>0</v>
      </c>
      <c r="J14" s="22"/>
      <c r="K14" s="62"/>
      <c r="L14" s="381"/>
      <c r="M14" s="367"/>
    </row>
    <row r="15" spans="1:13" s="366" customFormat="1" ht="15.6" customHeight="1" x14ac:dyDescent="0.15">
      <c r="A15" s="31"/>
      <c r="B15" s="142"/>
      <c r="C15" s="136"/>
      <c r="D15" s="137"/>
      <c r="E15" s="138"/>
      <c r="F15" s="76">
        <f t="shared" si="0"/>
        <v>0</v>
      </c>
      <c r="G15" s="89"/>
      <c r="H15" s="138"/>
      <c r="I15" s="76">
        <f t="shared" si="1"/>
        <v>0</v>
      </c>
      <c r="J15" s="22"/>
      <c r="K15" s="62"/>
      <c r="L15" s="381"/>
      <c r="M15" s="367"/>
    </row>
    <row r="16" spans="1:13" s="366" customFormat="1" ht="15.6" customHeight="1" x14ac:dyDescent="0.15">
      <c r="A16" s="31"/>
      <c r="B16" s="142"/>
      <c r="C16" s="136"/>
      <c r="D16" s="137"/>
      <c r="E16" s="138"/>
      <c r="F16" s="76">
        <f t="shared" si="0"/>
        <v>0</v>
      </c>
      <c r="G16" s="89"/>
      <c r="H16" s="138"/>
      <c r="I16" s="76">
        <f t="shared" si="1"/>
        <v>0</v>
      </c>
      <c r="J16" s="22"/>
      <c r="K16" s="62"/>
      <c r="L16" s="381"/>
      <c r="M16" s="367"/>
    </row>
    <row r="17" spans="1:14" s="366" customFormat="1" ht="15.6" customHeight="1" x14ac:dyDescent="0.15">
      <c r="A17" s="31"/>
      <c r="B17" s="142"/>
      <c r="C17" s="136"/>
      <c r="D17" s="137"/>
      <c r="E17" s="138"/>
      <c r="F17" s="76">
        <f t="shared" si="0"/>
        <v>0</v>
      </c>
      <c r="G17" s="89"/>
      <c r="H17" s="138"/>
      <c r="I17" s="76">
        <f t="shared" si="1"/>
        <v>0</v>
      </c>
      <c r="J17" s="22"/>
      <c r="K17" s="62"/>
      <c r="L17" s="381"/>
      <c r="M17" s="367"/>
    </row>
    <row r="18" spans="1:14" s="366" customFormat="1" ht="15.6" customHeight="1" x14ac:dyDescent="0.15">
      <c r="A18" s="31"/>
      <c r="B18" s="142"/>
      <c r="C18" s="136"/>
      <c r="D18" s="137"/>
      <c r="E18" s="138"/>
      <c r="F18" s="76">
        <f t="shared" si="0"/>
        <v>0</v>
      </c>
      <c r="G18" s="89"/>
      <c r="H18" s="138"/>
      <c r="I18" s="76">
        <f t="shared" si="1"/>
        <v>0</v>
      </c>
      <c r="J18" s="22"/>
      <c r="K18" s="62"/>
      <c r="L18" s="381"/>
      <c r="M18" s="367"/>
    </row>
    <row r="19" spans="1:14" s="366" customFormat="1" ht="15.6" customHeight="1" x14ac:dyDescent="0.15">
      <c r="A19" s="31"/>
      <c r="B19" s="142"/>
      <c r="C19" s="136"/>
      <c r="D19" s="137"/>
      <c r="E19" s="138"/>
      <c r="F19" s="76">
        <f t="shared" si="0"/>
        <v>0</v>
      </c>
      <c r="G19" s="89"/>
      <c r="H19" s="138"/>
      <c r="I19" s="76">
        <f t="shared" si="1"/>
        <v>0</v>
      </c>
      <c r="J19" s="22"/>
      <c r="K19" s="62"/>
      <c r="L19" s="381"/>
      <c r="M19" s="367"/>
    </row>
    <row r="20" spans="1:14" s="366" customFormat="1" ht="15.6" customHeight="1" x14ac:dyDescent="0.15">
      <c r="A20" s="31"/>
      <c r="B20" s="52"/>
      <c r="C20" s="99"/>
      <c r="D20" s="100"/>
      <c r="E20" s="101" t="s">
        <v>43</v>
      </c>
      <c r="F20" s="64">
        <f>SUM(F11:F19)</f>
        <v>0</v>
      </c>
      <c r="G20" s="89"/>
      <c r="H20" s="101" t="s">
        <v>43</v>
      </c>
      <c r="I20" s="64">
        <f>SUM(I11:I19)</f>
        <v>0</v>
      </c>
      <c r="J20" s="22"/>
      <c r="K20" s="62"/>
      <c r="L20" s="381"/>
      <c r="M20" s="367"/>
    </row>
    <row r="21" spans="1:14" s="368" customFormat="1" ht="15.6" customHeight="1" x14ac:dyDescent="0.15">
      <c r="A21" s="32"/>
      <c r="B21" s="59"/>
      <c r="C21" s="12"/>
      <c r="D21" s="73"/>
      <c r="E21" s="73"/>
      <c r="F21" s="28"/>
      <c r="G21" s="73"/>
      <c r="H21" s="73"/>
      <c r="I21" s="28"/>
      <c r="J21" s="15"/>
      <c r="K21" s="62"/>
      <c r="L21" s="381"/>
      <c r="M21" s="369"/>
    </row>
    <row r="22" spans="1:14" s="366" customFormat="1" ht="24.95" customHeight="1" thickBot="1" x14ac:dyDescent="0.2">
      <c r="A22" s="31"/>
      <c r="B22" s="59"/>
      <c r="C22" s="12"/>
      <c r="D22" s="21"/>
      <c r="E22" s="74" t="str">
        <f>IF(G6="loonkosten plus vaste opslag-systematiek","Opslag algemene kosten (50%)","geen opslag")</f>
        <v>geen opslag</v>
      </c>
      <c r="F22" s="98" t="str">
        <f>IF($G6="vaste uurtarief-systematiek",0,(IF($G6="integrale kostensystematiek",0,(IF($G6="loonkosten plus vaste opslag-systematiek",F20*0.5,"0")))))</f>
        <v>0</v>
      </c>
      <c r="G22" s="28"/>
      <c r="H22" s="28"/>
      <c r="I22" s="98" t="str">
        <f>IF($G6="vaste uurtarief-systematiek",0,(IF($G6="integrale kostensystematiek",0,(IF($G6="loonkosten plus vaste opslag-systematiek",I20*0.5,"0")))))</f>
        <v>0</v>
      </c>
      <c r="J22" s="22"/>
      <c r="K22" s="70" t="str">
        <f>IF(G6="loonkosten plus vaste opslag-systematiek","Totaal Loonkosten + opslag","Totaal Loonkosten")</f>
        <v>Totaal Loonkosten</v>
      </c>
      <c r="M22" s="367"/>
    </row>
    <row r="23" spans="1:14" s="368" customFormat="1" ht="24.95" customHeight="1" thickBot="1" x14ac:dyDescent="0.2">
      <c r="A23" s="32"/>
      <c r="B23" s="53"/>
      <c r="C23" s="54"/>
      <c r="D23" s="55"/>
      <c r="E23" s="45" t="s">
        <v>42</v>
      </c>
      <c r="F23" s="8">
        <f>SUM(F11:F19,F22)</f>
        <v>0</v>
      </c>
      <c r="G23" s="55"/>
      <c r="H23" s="45" t="s">
        <v>42</v>
      </c>
      <c r="I23" s="8">
        <f>SUM(I11:I19,I22)</f>
        <v>0</v>
      </c>
      <c r="J23" s="3"/>
      <c r="K23" s="9">
        <f>+F23+I23</f>
        <v>0</v>
      </c>
    </row>
    <row r="24" spans="1:14" s="368" customFormat="1" ht="45" customHeight="1" thickBot="1" x14ac:dyDescent="0.2">
      <c r="A24" s="3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4" s="368" customFormat="1" ht="24.95" customHeight="1" x14ac:dyDescent="0.15">
      <c r="A25" s="33" t="s">
        <v>4</v>
      </c>
      <c r="B25" s="36" t="s">
        <v>35</v>
      </c>
      <c r="C25" s="30"/>
      <c r="D25" s="81"/>
      <c r="E25" s="30"/>
      <c r="F25" s="82"/>
      <c r="G25" s="81"/>
      <c r="H25" s="30"/>
      <c r="I25" s="82"/>
      <c r="J25" s="81"/>
      <c r="K25" s="83"/>
      <c r="M25" s="369"/>
    </row>
    <row r="26" spans="1:14" s="366" customFormat="1" ht="24.95" customHeight="1" x14ac:dyDescent="0.15">
      <c r="A26" s="32"/>
      <c r="B26" s="78"/>
      <c r="C26" s="12"/>
      <c r="D26" s="15"/>
      <c r="E26" s="21"/>
      <c r="F26" s="60" t="s">
        <v>17</v>
      </c>
      <c r="G26" s="143"/>
      <c r="H26" s="61"/>
      <c r="I26" s="23" t="s">
        <v>25</v>
      </c>
      <c r="J26" s="22"/>
      <c r="K26" s="62"/>
      <c r="M26" s="367"/>
    </row>
    <row r="27" spans="1:14" s="370" customFormat="1" ht="21.75" customHeight="1" x14ac:dyDescent="0.15">
      <c r="A27" s="32"/>
      <c r="B27" s="63" t="s">
        <v>34</v>
      </c>
      <c r="C27" s="23"/>
      <c r="D27" s="17" t="s">
        <v>7</v>
      </c>
      <c r="E27" s="23" t="s">
        <v>12</v>
      </c>
      <c r="F27" s="17" t="s">
        <v>16</v>
      </c>
      <c r="G27" s="17"/>
      <c r="H27" s="23" t="s">
        <v>12</v>
      </c>
      <c r="I27" s="17" t="s">
        <v>16</v>
      </c>
      <c r="J27" s="17"/>
      <c r="K27" s="62"/>
      <c r="M27" s="371"/>
      <c r="N27" s="373"/>
    </row>
    <row r="28" spans="1:14" s="366" customFormat="1" ht="15.6" customHeight="1" x14ac:dyDescent="0.15">
      <c r="A28" s="32"/>
      <c r="B28" s="142"/>
      <c r="C28" s="12"/>
      <c r="D28" s="140"/>
      <c r="E28" s="138"/>
      <c r="F28" s="75">
        <f t="shared" ref="F28:F35" si="2">D28*E28</f>
        <v>0</v>
      </c>
      <c r="G28" s="64"/>
      <c r="H28" s="141"/>
      <c r="I28" s="75">
        <f t="shared" ref="I28:I35" si="3">D28*H28</f>
        <v>0</v>
      </c>
      <c r="J28" s="87"/>
      <c r="K28" s="88"/>
      <c r="M28" s="367"/>
      <c r="N28" s="374"/>
    </row>
    <row r="29" spans="1:14" s="366" customFormat="1" ht="15.6" customHeight="1" x14ac:dyDescent="0.15">
      <c r="A29" s="32"/>
      <c r="B29" s="142"/>
      <c r="C29" s="12"/>
      <c r="D29" s="140"/>
      <c r="E29" s="138"/>
      <c r="F29" s="76">
        <f t="shared" si="2"/>
        <v>0</v>
      </c>
      <c r="G29" s="64"/>
      <c r="H29" s="141"/>
      <c r="I29" s="76">
        <f t="shared" si="3"/>
        <v>0</v>
      </c>
      <c r="J29" s="87"/>
      <c r="K29" s="88"/>
      <c r="M29" s="367"/>
      <c r="N29" s="374"/>
    </row>
    <row r="30" spans="1:14" s="366" customFormat="1" ht="15.6" customHeight="1" x14ac:dyDescent="0.15">
      <c r="A30" s="32"/>
      <c r="B30" s="142"/>
      <c r="C30" s="12"/>
      <c r="D30" s="140"/>
      <c r="E30" s="138"/>
      <c r="F30" s="76">
        <f t="shared" si="2"/>
        <v>0</v>
      </c>
      <c r="G30" s="64"/>
      <c r="H30" s="141"/>
      <c r="I30" s="76">
        <f t="shared" si="3"/>
        <v>0</v>
      </c>
      <c r="J30" s="87"/>
      <c r="K30" s="88"/>
      <c r="M30" s="367"/>
      <c r="N30" s="374"/>
    </row>
    <row r="31" spans="1:14" s="366" customFormat="1" ht="15.6" customHeight="1" x14ac:dyDescent="0.15">
      <c r="A31" s="32"/>
      <c r="B31" s="142"/>
      <c r="C31" s="12"/>
      <c r="D31" s="140"/>
      <c r="E31" s="138"/>
      <c r="F31" s="76">
        <f t="shared" si="2"/>
        <v>0</v>
      </c>
      <c r="G31" s="64"/>
      <c r="H31" s="141"/>
      <c r="I31" s="76">
        <f t="shared" si="3"/>
        <v>0</v>
      </c>
      <c r="J31" s="87"/>
      <c r="K31" s="88"/>
      <c r="M31" s="367"/>
    </row>
    <row r="32" spans="1:14" s="366" customFormat="1" ht="15.6" customHeight="1" x14ac:dyDescent="0.15">
      <c r="A32" s="32"/>
      <c r="B32" s="142"/>
      <c r="C32" s="12"/>
      <c r="D32" s="140"/>
      <c r="E32" s="138"/>
      <c r="F32" s="76">
        <f t="shared" si="2"/>
        <v>0</v>
      </c>
      <c r="G32" s="64"/>
      <c r="H32" s="141"/>
      <c r="I32" s="76">
        <f t="shared" si="3"/>
        <v>0</v>
      </c>
      <c r="J32" s="87"/>
      <c r="K32" s="88"/>
      <c r="M32" s="367"/>
    </row>
    <row r="33" spans="1:13" s="366" customFormat="1" ht="15.6" customHeight="1" x14ac:dyDescent="0.15">
      <c r="A33" s="32"/>
      <c r="B33" s="142"/>
      <c r="C33" s="21"/>
      <c r="D33" s="140"/>
      <c r="E33" s="138"/>
      <c r="F33" s="76">
        <f t="shared" si="2"/>
        <v>0</v>
      </c>
      <c r="G33" s="64"/>
      <c r="H33" s="141"/>
      <c r="I33" s="76">
        <f t="shared" si="3"/>
        <v>0</v>
      </c>
      <c r="J33" s="87"/>
      <c r="K33" s="88"/>
      <c r="M33" s="367"/>
    </row>
    <row r="34" spans="1:13" s="366" customFormat="1" ht="15.6" customHeight="1" x14ac:dyDescent="0.15">
      <c r="A34" s="31"/>
      <c r="B34" s="142"/>
      <c r="C34" s="21"/>
      <c r="D34" s="140"/>
      <c r="E34" s="138"/>
      <c r="F34" s="76">
        <f t="shared" si="2"/>
        <v>0</v>
      </c>
      <c r="G34" s="64"/>
      <c r="H34" s="141"/>
      <c r="I34" s="76">
        <f t="shared" si="3"/>
        <v>0</v>
      </c>
      <c r="J34" s="87"/>
      <c r="K34" s="88"/>
      <c r="M34" s="367"/>
    </row>
    <row r="35" spans="1:13" s="366" customFormat="1" ht="15.6" customHeight="1" x14ac:dyDescent="0.15">
      <c r="A35" s="31"/>
      <c r="B35" s="142"/>
      <c r="C35" s="21"/>
      <c r="D35" s="140"/>
      <c r="E35" s="138"/>
      <c r="F35" s="76">
        <f t="shared" si="2"/>
        <v>0</v>
      </c>
      <c r="G35" s="64"/>
      <c r="H35" s="141"/>
      <c r="I35" s="76">
        <f t="shared" si="3"/>
        <v>0</v>
      </c>
      <c r="J35" s="87"/>
      <c r="K35" s="80"/>
      <c r="M35" s="367"/>
    </row>
    <row r="36" spans="1:13" s="366" customFormat="1" ht="24.95" customHeight="1" thickBot="1" x14ac:dyDescent="0.2">
      <c r="A36" s="31"/>
      <c r="B36" s="78"/>
      <c r="C36" s="21"/>
      <c r="D36" s="87"/>
      <c r="E36" s="64"/>
      <c r="F36" s="64"/>
      <c r="G36" s="64"/>
      <c r="H36" s="79"/>
      <c r="I36" s="64"/>
      <c r="J36" s="87"/>
      <c r="K36" s="88" t="s">
        <v>38</v>
      </c>
      <c r="M36" s="367"/>
    </row>
    <row r="37" spans="1:13" s="368" customFormat="1" ht="24.95" customHeight="1" thickBot="1" x14ac:dyDescent="0.2">
      <c r="A37" s="32"/>
      <c r="B37" s="84"/>
      <c r="C37" s="85"/>
      <c r="D37" s="86"/>
      <c r="E37" s="45" t="s">
        <v>42</v>
      </c>
      <c r="F37" s="8">
        <f>SUM(F28:F35)</f>
        <v>0</v>
      </c>
      <c r="G37" s="67"/>
      <c r="H37" s="45" t="s">
        <v>42</v>
      </c>
      <c r="I37" s="8">
        <f>SUM(I28:I35)</f>
        <v>0</v>
      </c>
      <c r="J37" s="86"/>
      <c r="K37" s="9">
        <f>I37+F37</f>
        <v>0</v>
      </c>
      <c r="M37" s="369"/>
    </row>
    <row r="38" spans="1:13" s="368" customFormat="1" ht="45" customHeight="1" thickBot="1" x14ac:dyDescent="0.2">
      <c r="A38" s="32"/>
      <c r="B38" s="25"/>
      <c r="C38" s="25"/>
      <c r="D38" s="26"/>
      <c r="E38" s="27"/>
      <c r="F38" s="28"/>
      <c r="G38" s="28"/>
      <c r="H38" s="27"/>
      <c r="I38" s="28"/>
      <c r="J38" s="26"/>
      <c r="K38" s="29"/>
      <c r="M38" s="369"/>
    </row>
    <row r="39" spans="1:13" s="368" customFormat="1" ht="24.95" customHeight="1" thickBot="1" x14ac:dyDescent="0.2">
      <c r="A39" s="32"/>
      <c r="B39" s="1" t="s">
        <v>31</v>
      </c>
      <c r="C39" s="287">
        <f>C1</f>
        <v>0</v>
      </c>
      <c r="D39" s="288"/>
      <c r="E39" s="12"/>
      <c r="F39" s="15"/>
      <c r="G39" s="15"/>
      <c r="H39" s="12"/>
      <c r="I39" s="15"/>
      <c r="J39" s="15"/>
      <c r="K39" s="17"/>
      <c r="M39" s="369"/>
    </row>
    <row r="40" spans="1:13" s="368" customFormat="1" ht="24.95" customHeight="1" thickBot="1" x14ac:dyDescent="0.2">
      <c r="A40" s="32"/>
      <c r="B40" s="1" t="s">
        <v>21</v>
      </c>
      <c r="C40" s="287">
        <f>C2</f>
        <v>0</v>
      </c>
      <c r="D40" s="288"/>
      <c r="E40" s="12"/>
      <c r="F40" s="15"/>
      <c r="G40" s="15"/>
      <c r="H40" s="12"/>
      <c r="I40" s="15"/>
      <c r="J40" s="15"/>
      <c r="K40" s="17"/>
      <c r="M40" s="369"/>
    </row>
    <row r="41" spans="1:13" s="368" customFormat="1" ht="45" customHeight="1" thickBot="1" x14ac:dyDescent="0.2">
      <c r="A41" s="32"/>
      <c r="B41" s="21"/>
      <c r="C41" s="21"/>
      <c r="D41" s="22"/>
      <c r="E41" s="21"/>
      <c r="F41" s="22"/>
      <c r="G41" s="22"/>
      <c r="H41" s="21"/>
      <c r="I41" s="22"/>
      <c r="J41" s="22"/>
      <c r="K41" s="17"/>
      <c r="M41" s="369"/>
    </row>
    <row r="42" spans="1:13" s="366" customFormat="1" ht="24.95" customHeight="1" x14ac:dyDescent="0.15">
      <c r="A42" s="33" t="s">
        <v>6</v>
      </c>
      <c r="B42" s="36" t="s">
        <v>36</v>
      </c>
      <c r="C42" s="57"/>
      <c r="D42" s="57"/>
      <c r="E42" s="57"/>
      <c r="F42" s="57"/>
      <c r="G42" s="57"/>
      <c r="H42" s="57"/>
      <c r="I42" s="57"/>
      <c r="J42" s="57"/>
      <c r="K42" s="77"/>
      <c r="M42" s="367"/>
    </row>
    <row r="43" spans="1:13" s="366" customFormat="1" ht="24.95" customHeight="1" x14ac:dyDescent="0.15">
      <c r="A43" s="32"/>
      <c r="B43" s="78"/>
      <c r="C43" s="21"/>
      <c r="D43" s="22"/>
      <c r="E43" s="21"/>
      <c r="F43" s="60" t="s">
        <v>17</v>
      </c>
      <c r="G43" s="143"/>
      <c r="H43" s="61"/>
      <c r="I43" s="23" t="s">
        <v>25</v>
      </c>
      <c r="J43" s="22"/>
      <c r="K43" s="62"/>
      <c r="M43" s="367"/>
    </row>
    <row r="44" spans="1:13" s="370" customFormat="1" ht="24.75" customHeight="1" x14ac:dyDescent="0.15">
      <c r="A44" s="32"/>
      <c r="B44" s="63" t="s">
        <v>34</v>
      </c>
      <c r="C44" s="23"/>
      <c r="D44" s="17"/>
      <c r="E44" s="23"/>
      <c r="F44" s="17" t="s">
        <v>13</v>
      </c>
      <c r="G44" s="17"/>
      <c r="H44" s="23"/>
      <c r="I44" s="17" t="s">
        <v>13</v>
      </c>
      <c r="J44" s="17"/>
      <c r="K44" s="62"/>
      <c r="M44" s="371"/>
    </row>
    <row r="45" spans="1:13" s="366" customFormat="1" ht="15.6" customHeight="1" x14ac:dyDescent="0.15">
      <c r="A45" s="31"/>
      <c r="B45" s="290"/>
      <c r="C45" s="275"/>
      <c r="D45" s="275"/>
      <c r="E45" s="90"/>
      <c r="F45" s="138">
        <v>0</v>
      </c>
      <c r="G45" s="75"/>
      <c r="H45" s="75"/>
      <c r="I45" s="138">
        <v>0</v>
      </c>
      <c r="J45" s="64"/>
      <c r="K45" s="65"/>
      <c r="L45" s="372"/>
      <c r="M45" s="367"/>
    </row>
    <row r="46" spans="1:13" s="366" customFormat="1" ht="15.6" customHeight="1" x14ac:dyDescent="0.15">
      <c r="A46" s="31"/>
      <c r="B46" s="274"/>
      <c r="C46" s="289"/>
      <c r="D46" s="275"/>
      <c r="E46" s="91"/>
      <c r="F46" s="138">
        <v>0</v>
      </c>
      <c r="G46" s="76"/>
      <c r="H46" s="76"/>
      <c r="I46" s="138">
        <v>0</v>
      </c>
      <c r="J46" s="64"/>
      <c r="K46" s="65"/>
      <c r="L46" s="372"/>
      <c r="M46" s="367"/>
    </row>
    <row r="47" spans="1:13" s="366" customFormat="1" ht="15.6" customHeight="1" x14ac:dyDescent="0.15">
      <c r="A47" s="31"/>
      <c r="B47" s="274"/>
      <c r="C47" s="275"/>
      <c r="D47" s="275"/>
      <c r="E47" s="91"/>
      <c r="F47" s="138">
        <v>0</v>
      </c>
      <c r="G47" s="76"/>
      <c r="H47" s="76"/>
      <c r="I47" s="138">
        <v>0</v>
      </c>
      <c r="J47" s="64"/>
      <c r="K47" s="65"/>
      <c r="L47" s="372"/>
      <c r="M47" s="367"/>
    </row>
    <row r="48" spans="1:13" s="366" customFormat="1" ht="15.6" customHeight="1" x14ac:dyDescent="0.15">
      <c r="A48" s="31"/>
      <c r="B48" s="274"/>
      <c r="C48" s="275"/>
      <c r="D48" s="275"/>
      <c r="E48" s="91"/>
      <c r="F48" s="138">
        <v>0</v>
      </c>
      <c r="G48" s="76"/>
      <c r="H48" s="76"/>
      <c r="I48" s="138">
        <v>0</v>
      </c>
      <c r="J48" s="64"/>
      <c r="K48" s="65"/>
      <c r="L48" s="372"/>
      <c r="M48" s="367"/>
    </row>
    <row r="49" spans="1:13" s="366" customFormat="1" ht="15.6" customHeight="1" x14ac:dyDescent="0.15">
      <c r="A49" s="31"/>
      <c r="B49" s="274"/>
      <c r="C49" s="275"/>
      <c r="D49" s="275"/>
      <c r="E49" s="91"/>
      <c r="F49" s="138">
        <v>0</v>
      </c>
      <c r="G49" s="76"/>
      <c r="H49" s="76"/>
      <c r="I49" s="138">
        <v>0</v>
      </c>
      <c r="J49" s="64"/>
      <c r="K49" s="65"/>
      <c r="L49" s="372"/>
      <c r="M49" s="367"/>
    </row>
    <row r="50" spans="1:13" s="366" customFormat="1" ht="15.6" customHeight="1" x14ac:dyDescent="0.15">
      <c r="A50" s="31"/>
      <c r="B50" s="274"/>
      <c r="C50" s="275"/>
      <c r="D50" s="275"/>
      <c r="E50" s="91"/>
      <c r="F50" s="138">
        <v>0</v>
      </c>
      <c r="G50" s="76"/>
      <c r="H50" s="76"/>
      <c r="I50" s="138">
        <v>0</v>
      </c>
      <c r="J50" s="64"/>
      <c r="K50" s="65"/>
      <c r="L50" s="372"/>
      <c r="M50" s="367"/>
    </row>
    <row r="51" spans="1:13" s="366" customFormat="1" ht="15.6" customHeight="1" x14ac:dyDescent="0.15">
      <c r="A51" s="31"/>
      <c r="B51" s="274"/>
      <c r="C51" s="275"/>
      <c r="D51" s="275"/>
      <c r="E51" s="91"/>
      <c r="F51" s="138">
        <v>0</v>
      </c>
      <c r="G51" s="76"/>
      <c r="H51" s="76"/>
      <c r="I51" s="138">
        <v>0</v>
      </c>
      <c r="J51" s="64"/>
      <c r="K51" s="65"/>
      <c r="L51" s="372"/>
      <c r="M51" s="367"/>
    </row>
    <row r="52" spans="1:13" s="366" customFormat="1" ht="15.6" customHeight="1" x14ac:dyDescent="0.15">
      <c r="A52" s="31"/>
      <c r="B52" s="274"/>
      <c r="C52" s="275"/>
      <c r="D52" s="275"/>
      <c r="E52" s="93"/>
      <c r="F52" s="138">
        <v>0</v>
      </c>
      <c r="G52" s="76"/>
      <c r="H52" s="94"/>
      <c r="I52" s="138">
        <v>0</v>
      </c>
      <c r="J52" s="64"/>
      <c r="K52" s="80"/>
      <c r="L52" s="372"/>
      <c r="M52" s="367"/>
    </row>
    <row r="53" spans="1:13" s="366" customFormat="1" ht="24.95" customHeight="1" thickBot="1" x14ac:dyDescent="0.2">
      <c r="A53" s="31"/>
      <c r="B53" s="78"/>
      <c r="C53" s="21"/>
      <c r="D53" s="22"/>
      <c r="E53" s="21"/>
      <c r="F53" s="64"/>
      <c r="G53" s="64"/>
      <c r="H53" s="79"/>
      <c r="I53" s="64"/>
      <c r="J53" s="64"/>
      <c r="K53" s="65" t="s">
        <v>39</v>
      </c>
      <c r="L53" s="372"/>
      <c r="M53" s="367"/>
    </row>
    <row r="54" spans="1:13" s="368" customFormat="1" ht="24.95" customHeight="1" thickBot="1" x14ac:dyDescent="0.2">
      <c r="A54" s="32"/>
      <c r="B54" s="53"/>
      <c r="C54" s="54"/>
      <c r="D54" s="55"/>
      <c r="E54" s="45" t="s">
        <v>42</v>
      </c>
      <c r="F54" s="8">
        <f>SUM(F45:F52)</f>
        <v>0</v>
      </c>
      <c r="G54" s="67"/>
      <c r="H54" s="45" t="s">
        <v>42</v>
      </c>
      <c r="I54" s="8">
        <f>SUM(I45:I52)</f>
        <v>0</v>
      </c>
      <c r="J54" s="4"/>
      <c r="K54" s="9">
        <f>I54+F54</f>
        <v>0</v>
      </c>
      <c r="L54" s="372"/>
      <c r="M54" s="369"/>
    </row>
    <row r="55" spans="1:13" s="368" customFormat="1" ht="45" customHeight="1" thickBot="1" x14ac:dyDescent="0.2">
      <c r="A55" s="32"/>
      <c r="B55" s="13"/>
      <c r="C55" s="12"/>
      <c r="D55" s="15"/>
      <c r="E55" s="12"/>
      <c r="F55" s="15"/>
      <c r="G55" s="15"/>
      <c r="H55" s="12"/>
      <c r="I55" s="15"/>
      <c r="J55" s="15"/>
      <c r="K55" s="17"/>
      <c r="L55" s="372"/>
      <c r="M55" s="369"/>
    </row>
    <row r="56" spans="1:13" s="366" customFormat="1" ht="24.95" customHeight="1" x14ac:dyDescent="0.15">
      <c r="A56" s="33" t="s">
        <v>8</v>
      </c>
      <c r="B56" s="36" t="s">
        <v>37</v>
      </c>
      <c r="C56" s="30"/>
      <c r="D56" s="56"/>
      <c r="E56" s="57"/>
      <c r="F56" s="56"/>
      <c r="G56" s="56"/>
      <c r="H56" s="57"/>
      <c r="I56" s="56"/>
      <c r="J56" s="56"/>
      <c r="K56" s="58"/>
      <c r="M56" s="367"/>
    </row>
    <row r="57" spans="1:13" s="366" customFormat="1" ht="24.95" customHeight="1" x14ac:dyDescent="0.15">
      <c r="A57" s="32"/>
      <c r="B57" s="59"/>
      <c r="C57" s="21"/>
      <c r="D57" s="15"/>
      <c r="E57" s="21"/>
      <c r="F57" s="60" t="s">
        <v>17</v>
      </c>
      <c r="G57" s="143"/>
      <c r="H57" s="61"/>
      <c r="I57" s="23" t="s">
        <v>25</v>
      </c>
      <c r="J57" s="22"/>
      <c r="K57" s="62"/>
      <c r="M57" s="367"/>
    </row>
    <row r="58" spans="1:13" s="370" customFormat="1" ht="23.25" customHeight="1" x14ac:dyDescent="0.15">
      <c r="A58" s="32"/>
      <c r="B58" s="63" t="s">
        <v>34</v>
      </c>
      <c r="C58" s="23"/>
      <c r="D58" s="17"/>
      <c r="E58" s="23"/>
      <c r="F58" s="17" t="s">
        <v>13</v>
      </c>
      <c r="G58" s="17"/>
      <c r="H58" s="23"/>
      <c r="I58" s="17" t="s">
        <v>13</v>
      </c>
      <c r="J58" s="17"/>
      <c r="K58" s="62"/>
      <c r="M58" s="371"/>
    </row>
    <row r="59" spans="1:13" s="366" customFormat="1" ht="15.6" customHeight="1" x14ac:dyDescent="0.15">
      <c r="A59" s="32"/>
      <c r="B59" s="290"/>
      <c r="C59" s="275"/>
      <c r="D59" s="275"/>
      <c r="E59" s="90"/>
      <c r="F59" s="138">
        <v>0</v>
      </c>
      <c r="G59" s="75"/>
      <c r="H59" s="75"/>
      <c r="I59" s="138">
        <v>0</v>
      </c>
      <c r="J59" s="64"/>
      <c r="K59" s="65"/>
      <c r="L59" s="381" t="s">
        <v>168</v>
      </c>
      <c r="M59" s="367"/>
    </row>
    <row r="60" spans="1:13" s="366" customFormat="1" ht="15.6" customHeight="1" x14ac:dyDescent="0.15">
      <c r="A60" s="32"/>
      <c r="B60" s="274"/>
      <c r="C60" s="275"/>
      <c r="D60" s="275"/>
      <c r="E60" s="91"/>
      <c r="F60" s="138">
        <v>0</v>
      </c>
      <c r="G60" s="76"/>
      <c r="H60" s="76"/>
      <c r="I60" s="138">
        <v>0</v>
      </c>
      <c r="J60" s="64"/>
      <c r="K60" s="65"/>
      <c r="L60" s="381"/>
      <c r="M60" s="367"/>
    </row>
    <row r="61" spans="1:13" s="366" customFormat="1" ht="15.6" customHeight="1" x14ac:dyDescent="0.15">
      <c r="A61" s="32"/>
      <c r="B61" s="296"/>
      <c r="C61" s="275"/>
      <c r="D61" s="275"/>
      <c r="E61" s="91"/>
      <c r="F61" s="138">
        <v>0</v>
      </c>
      <c r="G61" s="76"/>
      <c r="H61" s="76"/>
      <c r="I61" s="138">
        <v>0</v>
      </c>
      <c r="J61" s="64"/>
      <c r="K61" s="65"/>
      <c r="L61" s="381"/>
      <c r="M61" s="367"/>
    </row>
    <row r="62" spans="1:13" s="366" customFormat="1" ht="15.6" customHeight="1" x14ac:dyDescent="0.15">
      <c r="A62" s="32"/>
      <c r="B62" s="274"/>
      <c r="C62" s="275"/>
      <c r="D62" s="275"/>
      <c r="E62" s="91"/>
      <c r="F62" s="138">
        <v>0</v>
      </c>
      <c r="G62" s="76"/>
      <c r="H62" s="76"/>
      <c r="I62" s="138">
        <v>0</v>
      </c>
      <c r="J62" s="64"/>
      <c r="K62" s="65"/>
      <c r="L62" s="381"/>
      <c r="M62" s="367"/>
    </row>
    <row r="63" spans="1:13" s="366" customFormat="1" ht="15.6" customHeight="1" x14ac:dyDescent="0.15">
      <c r="A63" s="32"/>
      <c r="B63" s="297"/>
      <c r="C63" s="289"/>
      <c r="D63" s="289"/>
      <c r="E63" s="91"/>
      <c r="F63" s="138">
        <v>0</v>
      </c>
      <c r="G63" s="76"/>
      <c r="H63" s="76"/>
      <c r="I63" s="138">
        <v>0</v>
      </c>
      <c r="J63" s="64"/>
      <c r="K63" s="65"/>
      <c r="L63" s="375"/>
      <c r="M63" s="367"/>
    </row>
    <row r="64" spans="1:13" s="366" customFormat="1" ht="15.6" customHeight="1" x14ac:dyDescent="0.15">
      <c r="A64" s="32"/>
      <c r="B64" s="274"/>
      <c r="C64" s="275"/>
      <c r="D64" s="275"/>
      <c r="E64" s="91"/>
      <c r="F64" s="138">
        <v>0</v>
      </c>
      <c r="G64" s="76"/>
      <c r="H64" s="76"/>
      <c r="I64" s="138">
        <v>0</v>
      </c>
      <c r="J64" s="64"/>
      <c r="K64" s="65"/>
      <c r="L64" s="381" t="s">
        <v>169</v>
      </c>
      <c r="M64" s="367"/>
    </row>
    <row r="65" spans="1:16" s="366" customFormat="1" ht="15.6" customHeight="1" x14ac:dyDescent="0.15">
      <c r="A65" s="32"/>
      <c r="B65" s="274"/>
      <c r="C65" s="275"/>
      <c r="D65" s="275"/>
      <c r="E65" s="91"/>
      <c r="F65" s="138">
        <v>0</v>
      </c>
      <c r="G65" s="76"/>
      <c r="H65" s="76"/>
      <c r="I65" s="138">
        <v>0</v>
      </c>
      <c r="J65" s="64"/>
      <c r="K65" s="65"/>
      <c r="L65" s="381"/>
      <c r="M65" s="367"/>
    </row>
    <row r="66" spans="1:16" s="366" customFormat="1" ht="15.6" customHeight="1" x14ac:dyDescent="0.15">
      <c r="A66" s="31"/>
      <c r="B66" s="274"/>
      <c r="C66" s="282"/>
      <c r="D66" s="282"/>
      <c r="E66" s="91"/>
      <c r="F66" s="138">
        <v>0</v>
      </c>
      <c r="G66" s="76"/>
      <c r="H66" s="92"/>
      <c r="I66" s="138">
        <v>0</v>
      </c>
      <c r="J66" s="64"/>
      <c r="K66" s="65"/>
      <c r="L66" s="381"/>
      <c r="M66" s="376"/>
      <c r="N66" s="377"/>
      <c r="O66" s="377"/>
      <c r="P66" s="377"/>
    </row>
    <row r="67" spans="1:16" s="366" customFormat="1" ht="24.95" customHeight="1" thickBot="1" x14ac:dyDescent="0.2">
      <c r="A67" s="31"/>
      <c r="B67" s="78"/>
      <c r="C67" s="21"/>
      <c r="D67" s="22"/>
      <c r="E67" s="21"/>
      <c r="F67" s="2"/>
      <c r="G67" s="64"/>
      <c r="H67" s="66"/>
      <c r="I67" s="2"/>
      <c r="J67" s="64"/>
      <c r="K67" s="65" t="s">
        <v>40</v>
      </c>
      <c r="L67" s="381"/>
      <c r="M67" s="376"/>
      <c r="N67" s="377"/>
      <c r="O67" s="377"/>
      <c r="P67" s="377"/>
    </row>
    <row r="68" spans="1:16" s="368" customFormat="1" ht="24.95" customHeight="1" thickBot="1" x14ac:dyDescent="0.2">
      <c r="A68" s="32"/>
      <c r="B68" s="53"/>
      <c r="C68" s="54"/>
      <c r="D68" s="55"/>
      <c r="E68" s="45" t="s">
        <v>42</v>
      </c>
      <c r="F68" s="8">
        <f>SUM(F59:F66)</f>
        <v>0</v>
      </c>
      <c r="G68" s="67"/>
      <c r="H68" s="45" t="s">
        <v>42</v>
      </c>
      <c r="I68" s="8">
        <f>SUM(I59:I66)</f>
        <v>0</v>
      </c>
      <c r="J68" s="4"/>
      <c r="K68" s="9">
        <f>I68+F68</f>
        <v>0</v>
      </c>
      <c r="L68" s="381"/>
      <c r="M68" s="369"/>
    </row>
    <row r="69" spans="1:16" s="368" customFormat="1" ht="45" customHeight="1" thickBot="1" x14ac:dyDescent="0.2">
      <c r="A69" s="32"/>
      <c r="B69" s="30"/>
      <c r="C69" s="12"/>
      <c r="D69" s="15"/>
      <c r="E69" s="12"/>
      <c r="F69" s="28"/>
      <c r="G69" s="28"/>
      <c r="H69" s="28"/>
      <c r="I69" s="28"/>
      <c r="J69" s="28"/>
      <c r="K69" s="29"/>
      <c r="L69" s="375"/>
      <c r="M69" s="369"/>
    </row>
    <row r="70" spans="1:16" s="368" customFormat="1" ht="24.95" customHeight="1" x14ac:dyDescent="0.15">
      <c r="A70" s="33" t="s">
        <v>9</v>
      </c>
      <c r="B70" s="36" t="s">
        <v>55</v>
      </c>
      <c r="C70" s="37"/>
      <c r="D70" s="38"/>
      <c r="E70" s="39"/>
      <c r="F70" s="30"/>
      <c r="G70" s="30"/>
      <c r="H70" s="30"/>
      <c r="I70" s="30"/>
      <c r="J70" s="30"/>
      <c r="K70" s="46"/>
      <c r="M70" s="369"/>
    </row>
    <row r="71" spans="1:16" s="368" customFormat="1" ht="24.95" customHeight="1" x14ac:dyDescent="0.15">
      <c r="A71" s="33"/>
      <c r="B71" s="40"/>
      <c r="C71" s="24"/>
      <c r="D71" s="41"/>
      <c r="E71" s="12"/>
      <c r="F71" s="47" t="s">
        <v>17</v>
      </c>
      <c r="G71" s="97"/>
      <c r="H71" s="12"/>
      <c r="I71" s="48" t="s">
        <v>25</v>
      </c>
      <c r="J71" s="49"/>
      <c r="K71" s="50" t="s">
        <v>19</v>
      </c>
      <c r="M71" s="369"/>
    </row>
    <row r="72" spans="1:16" s="378" customFormat="1" ht="24.95" customHeight="1" thickBot="1" x14ac:dyDescent="0.2">
      <c r="A72" s="34"/>
      <c r="B72" s="42"/>
      <c r="C72" s="43"/>
      <c r="D72" s="44"/>
      <c r="E72" s="45" t="s">
        <v>42</v>
      </c>
      <c r="F72" s="10">
        <f>SUM(F23+F37+F54+F68)</f>
        <v>0</v>
      </c>
      <c r="G72" s="51"/>
      <c r="H72" s="45" t="s">
        <v>42</v>
      </c>
      <c r="I72" s="10">
        <f>SUM(I23+I37+I54+I68)</f>
        <v>0</v>
      </c>
      <c r="J72" s="51"/>
      <c r="K72" s="11">
        <f>F72+I72</f>
        <v>0</v>
      </c>
      <c r="M72" s="379"/>
    </row>
    <row r="73" spans="1:16" ht="15.6" customHeight="1" x14ac:dyDescent="0.15">
      <c r="B73" s="18"/>
      <c r="C73" s="18"/>
      <c r="D73" s="19"/>
      <c r="E73" s="18"/>
      <c r="F73" s="68"/>
      <c r="G73" s="68"/>
      <c r="H73" s="18"/>
      <c r="I73" s="19"/>
      <c r="J73" s="19"/>
      <c r="K73" s="20"/>
    </row>
    <row r="74" spans="1:16" ht="50.1" customHeight="1" x14ac:dyDescent="0.15">
      <c r="B74" s="268" t="s">
        <v>62</v>
      </c>
      <c r="C74" s="269"/>
      <c r="D74" s="269"/>
      <c r="E74" s="269"/>
      <c r="F74" s="269"/>
      <c r="G74" s="269"/>
      <c r="H74" s="269"/>
      <c r="I74" s="269"/>
      <c r="J74" s="269"/>
      <c r="K74" s="270"/>
    </row>
    <row r="75" spans="1:16" ht="50.1" customHeight="1" x14ac:dyDescent="0.15">
      <c r="B75" s="271"/>
      <c r="C75" s="272"/>
      <c r="D75" s="272"/>
      <c r="E75" s="272"/>
      <c r="F75" s="272"/>
      <c r="G75" s="272"/>
      <c r="H75" s="272"/>
      <c r="I75" s="272"/>
      <c r="J75" s="272"/>
      <c r="K75" s="273"/>
    </row>
    <row r="76" spans="1:16" ht="100.5" customHeight="1" x14ac:dyDescent="0.15">
      <c r="B76" s="18"/>
      <c r="C76" s="18"/>
      <c r="D76" s="19"/>
      <c r="E76" s="18"/>
      <c r="F76" s="19"/>
      <c r="G76" s="19"/>
      <c r="H76" s="18"/>
      <c r="I76" s="19"/>
      <c r="J76" s="19"/>
      <c r="K76" s="69"/>
    </row>
    <row r="77" spans="1:16" ht="100.5" customHeight="1" x14ac:dyDescent="0.15">
      <c r="B77" s="18"/>
      <c r="C77" s="18"/>
      <c r="D77" s="19"/>
      <c r="E77" s="18"/>
      <c r="F77" s="19"/>
      <c r="G77" s="19"/>
      <c r="H77" s="18"/>
      <c r="I77" s="19"/>
      <c r="J77" s="19"/>
      <c r="K77" s="20"/>
    </row>
    <row r="78" spans="1:16" ht="100.5" hidden="1" customHeight="1" x14ac:dyDescent="0.15">
      <c r="B78" s="18"/>
      <c r="C78" s="18"/>
      <c r="D78" s="19"/>
      <c r="E78" s="18"/>
      <c r="F78" s="19"/>
      <c r="G78" s="19"/>
      <c r="H78" s="18"/>
      <c r="I78" s="19"/>
      <c r="J78" s="19"/>
      <c r="K78" s="20"/>
    </row>
    <row r="79" spans="1:16" ht="100.5" hidden="1" customHeight="1" x14ac:dyDescent="0.15">
      <c r="B79" s="18"/>
      <c r="C79" s="18"/>
      <c r="D79" s="19"/>
      <c r="E79" s="18"/>
      <c r="F79" s="19"/>
      <c r="G79" s="19"/>
      <c r="H79" s="18"/>
      <c r="I79" s="19"/>
      <c r="J79" s="19"/>
      <c r="K79" s="20"/>
    </row>
    <row r="80" spans="1:16" ht="100.5" hidden="1" customHeight="1" x14ac:dyDescent="0.15">
      <c r="B80" s="18"/>
      <c r="C80" s="18"/>
      <c r="D80" s="19"/>
      <c r="E80" s="18"/>
      <c r="F80" s="19"/>
      <c r="G80" s="19"/>
      <c r="H80" s="18"/>
      <c r="I80" s="19"/>
      <c r="J80" s="19"/>
      <c r="K80" s="20"/>
    </row>
    <row r="81" spans="2:11" ht="100.5" hidden="1" customHeight="1" x14ac:dyDescent="0.15">
      <c r="B81" s="18"/>
      <c r="C81" s="18"/>
      <c r="D81" s="19"/>
      <c r="E81" s="18"/>
      <c r="F81" s="19"/>
      <c r="G81" s="19"/>
      <c r="H81" s="18"/>
      <c r="I81" s="19"/>
      <c r="J81" s="19"/>
      <c r="K81" s="20"/>
    </row>
    <row r="82" spans="2:11" ht="100.5" hidden="1" customHeight="1" x14ac:dyDescent="0.15">
      <c r="B82" s="18"/>
      <c r="C82" s="18"/>
      <c r="D82" s="19"/>
      <c r="E82" s="18"/>
      <c r="F82" s="19"/>
      <c r="G82" s="19"/>
      <c r="H82" s="18"/>
      <c r="I82" s="19"/>
      <c r="J82" s="19"/>
      <c r="K82" s="20"/>
    </row>
    <row r="83" spans="2:11" ht="100.5" hidden="1" customHeight="1" x14ac:dyDescent="0.15">
      <c r="B83" s="18"/>
      <c r="C83" s="18"/>
      <c r="D83" s="19"/>
      <c r="E83" s="18"/>
      <c r="F83" s="19"/>
      <c r="G83" s="19"/>
      <c r="H83" s="18"/>
      <c r="I83" s="19"/>
      <c r="J83" s="19"/>
      <c r="K83" s="20"/>
    </row>
    <row r="84" spans="2:11" ht="100.5" hidden="1" customHeight="1" x14ac:dyDescent="0.15">
      <c r="B84" s="18"/>
      <c r="C84" s="18"/>
      <c r="D84" s="19"/>
      <c r="E84" s="18"/>
      <c r="F84" s="19"/>
      <c r="G84" s="19"/>
      <c r="H84" s="18"/>
      <c r="I84" s="19"/>
      <c r="J84" s="19"/>
      <c r="K84" s="20"/>
    </row>
    <row r="85" spans="2:11" ht="100.5" hidden="1" customHeight="1" x14ac:dyDescent="0.15">
      <c r="B85" s="18"/>
      <c r="C85" s="18"/>
      <c r="D85" s="19"/>
      <c r="E85" s="18"/>
      <c r="F85" s="19"/>
      <c r="G85" s="19"/>
      <c r="H85" s="18"/>
      <c r="I85" s="19"/>
      <c r="J85" s="19"/>
      <c r="K85" s="20"/>
    </row>
    <row r="86" spans="2:11" ht="100.5" hidden="1" customHeight="1" x14ac:dyDescent="0.15">
      <c r="B86" s="18"/>
      <c r="C86" s="18"/>
      <c r="D86" s="19"/>
      <c r="E86" s="18"/>
      <c r="F86" s="19"/>
      <c r="G86" s="19"/>
      <c r="H86" s="18"/>
      <c r="I86" s="19"/>
      <c r="J86" s="19"/>
      <c r="K86" s="20"/>
    </row>
    <row r="87" spans="2:11" ht="100.5" hidden="1" customHeight="1" x14ac:dyDescent="0.15">
      <c r="B87" s="18"/>
      <c r="C87" s="18"/>
      <c r="D87" s="19"/>
      <c r="E87" s="18"/>
      <c r="F87" s="19"/>
      <c r="G87" s="19"/>
      <c r="H87" s="18"/>
      <c r="I87" s="19"/>
      <c r="J87" s="19"/>
      <c r="K87" s="20"/>
    </row>
    <row r="88" spans="2:11" ht="100.5" hidden="1" customHeight="1" x14ac:dyDescent="0.15">
      <c r="B88" s="18"/>
      <c r="C88" s="18"/>
      <c r="D88" s="19"/>
      <c r="E88" s="18"/>
      <c r="F88" s="19"/>
      <c r="G88" s="19"/>
      <c r="H88" s="18"/>
      <c r="I88" s="19"/>
      <c r="J88" s="19"/>
      <c r="K88" s="20"/>
    </row>
    <row r="89" spans="2:11" ht="100.5" hidden="1" customHeight="1" x14ac:dyDescent="0.15">
      <c r="B89" s="18"/>
      <c r="C89" s="18"/>
      <c r="D89" s="19"/>
      <c r="E89" s="18"/>
      <c r="F89" s="19"/>
      <c r="G89" s="19"/>
      <c r="H89" s="18"/>
      <c r="I89" s="19"/>
      <c r="J89" s="19"/>
      <c r="K89" s="20"/>
    </row>
    <row r="90" spans="2:11" ht="100.5" hidden="1" customHeight="1" x14ac:dyDescent="0.15">
      <c r="B90" s="18"/>
      <c r="C90" s="18"/>
      <c r="D90" s="19"/>
      <c r="E90" s="18"/>
      <c r="F90" s="19"/>
      <c r="G90" s="19"/>
      <c r="H90" s="18"/>
      <c r="I90" s="19"/>
      <c r="J90" s="19"/>
      <c r="K90" s="20"/>
    </row>
    <row r="91" spans="2:11" ht="100.5" hidden="1" customHeight="1" x14ac:dyDescent="0.15">
      <c r="B91" s="18"/>
      <c r="C91" s="18"/>
      <c r="D91" s="19"/>
      <c r="E91" s="18"/>
      <c r="F91" s="19"/>
      <c r="G91" s="19"/>
      <c r="H91" s="18"/>
      <c r="I91" s="19"/>
      <c r="J91" s="19"/>
      <c r="K91" s="20"/>
    </row>
    <row r="92" spans="2:11" ht="15.6" hidden="1" customHeight="1" x14ac:dyDescent="0.15">
      <c r="B92" s="18"/>
      <c r="C92" s="18"/>
      <c r="D92" s="19"/>
      <c r="E92" s="18"/>
      <c r="F92" s="19"/>
      <c r="G92" s="19"/>
      <c r="H92" s="18"/>
      <c r="I92" s="19"/>
      <c r="J92" s="19"/>
      <c r="K92" s="20"/>
    </row>
    <row r="93" spans="2:11" ht="15.6" hidden="1" customHeight="1" x14ac:dyDescent="0.15">
      <c r="B93" s="18"/>
      <c r="C93" s="18"/>
      <c r="D93" s="19"/>
      <c r="E93" s="18"/>
      <c r="F93" s="19"/>
      <c r="G93" s="19"/>
      <c r="H93" s="18"/>
      <c r="I93" s="19"/>
      <c r="J93" s="19"/>
      <c r="K93" s="20"/>
    </row>
    <row r="94" spans="2:11" ht="15.6" hidden="1" customHeight="1" x14ac:dyDescent="0.15">
      <c r="B94" s="18"/>
      <c r="C94" s="18"/>
      <c r="D94" s="19"/>
      <c r="E94" s="18"/>
      <c r="F94" s="19"/>
      <c r="G94" s="19"/>
      <c r="H94" s="18"/>
      <c r="I94" s="19"/>
      <c r="J94" s="19"/>
      <c r="K94" s="20"/>
    </row>
    <row r="95" spans="2:11" ht="15.6" hidden="1" customHeight="1" x14ac:dyDescent="0.15">
      <c r="B95" s="18"/>
      <c r="C95" s="18"/>
      <c r="D95" s="19"/>
      <c r="E95" s="18"/>
      <c r="F95" s="19"/>
      <c r="G95" s="19"/>
      <c r="H95" s="18"/>
      <c r="I95" s="19"/>
      <c r="J95" s="19"/>
      <c r="K95" s="20"/>
    </row>
    <row r="96" spans="2:11" ht="15.6" hidden="1" customHeight="1" x14ac:dyDescent="0.15">
      <c r="B96" s="18"/>
      <c r="C96" s="18"/>
      <c r="D96" s="19"/>
      <c r="E96" s="18"/>
      <c r="F96" s="19"/>
      <c r="G96" s="19"/>
      <c r="H96" s="18"/>
      <c r="I96" s="19"/>
      <c r="J96" s="19"/>
      <c r="K96" s="20"/>
    </row>
    <row r="97" spans="2:11" ht="15.6" hidden="1" customHeight="1" x14ac:dyDescent="0.15">
      <c r="B97" s="18"/>
      <c r="C97" s="18"/>
      <c r="D97" s="19"/>
      <c r="E97" s="18"/>
      <c r="F97" s="19"/>
      <c r="G97" s="19"/>
      <c r="H97" s="18"/>
      <c r="I97" s="19"/>
      <c r="J97" s="19"/>
      <c r="K97" s="20"/>
    </row>
  </sheetData>
  <sheetProtection algorithmName="SHA-512" hashValue="JWQxJFEp0W16BPnBoCtcz4yXh/orTw+MnjWQ0YNkrxCj8U2Jyp2Bxvr/0slp0StAmBuWM1j9ycfbxUJfr1J9WA==" saltValue="VLiLnsa2gnYcKOEQjiAcyQ==" spinCount="100000" sheet="1" objects="1" scenarios="1"/>
  <mergeCells count="30">
    <mergeCell ref="L59:L62"/>
    <mergeCell ref="B64:D64"/>
    <mergeCell ref="B65:D65"/>
    <mergeCell ref="B66:D66"/>
    <mergeCell ref="B60:D60"/>
    <mergeCell ref="B61:D61"/>
    <mergeCell ref="B62:D62"/>
    <mergeCell ref="B63:D63"/>
    <mergeCell ref="L64:L68"/>
    <mergeCell ref="B47:D47"/>
    <mergeCell ref="B48:D48"/>
    <mergeCell ref="B49:D49"/>
    <mergeCell ref="L11:L21"/>
    <mergeCell ref="L45:L55"/>
    <mergeCell ref="C1:D1"/>
    <mergeCell ref="C2:D2"/>
    <mergeCell ref="B6:F6"/>
    <mergeCell ref="B74:K75"/>
    <mergeCell ref="B8:E8"/>
    <mergeCell ref="C39:D39"/>
    <mergeCell ref="C40:D40"/>
    <mergeCell ref="B45:D45"/>
    <mergeCell ref="G6:K6"/>
    <mergeCell ref="B4:F4"/>
    <mergeCell ref="G4:K4"/>
    <mergeCell ref="B50:D50"/>
    <mergeCell ref="B51:D51"/>
    <mergeCell ref="B52:D52"/>
    <mergeCell ref="B59:D59"/>
    <mergeCell ref="B46:D46"/>
  </mergeCells>
  <phoneticPr fontId="0" type="noConversion"/>
  <conditionalFormatting sqref="B8">
    <cfRule type="cellIs" dxfId="17" priority="4" stopIfTrue="1" operator="equal">
      <formula>"Kies eerst uw systematiek voor de berekening van de subsidiabele kosten"</formula>
    </cfRule>
  </conditionalFormatting>
  <conditionalFormatting sqref="E22">
    <cfRule type="cellIs" dxfId="16" priority="8" stopIfTrue="1" operator="equal">
      <formula>"Opslag algemene kosten (50%)"</formula>
    </cfRule>
  </conditionalFormatting>
  <conditionalFormatting sqref="G4:K4">
    <cfRule type="cellIs" dxfId="15" priority="1" stopIfTrue="1" operator="equal">
      <formula>"Groot bedrijf"</formula>
    </cfRule>
    <cfRule type="cellIs" dxfId="14" priority="2" stopIfTrue="1" operator="equal">
      <formula>"Onderzoeksorganisatie"</formula>
    </cfRule>
    <cfRule type="cellIs" dxfId="13" priority="3" stopIfTrue="1" operator="equal">
      <formula>"MKB"</formula>
    </cfRule>
  </conditionalFormatting>
  <conditionalFormatting sqref="G6:K6">
    <cfRule type="cellIs" dxfId="12" priority="5" stopIfTrue="1" operator="equal">
      <formula>"Integrale kostensystematiek"</formula>
    </cfRule>
    <cfRule type="cellIs" dxfId="11" priority="6" stopIfTrue="1" operator="equal">
      <formula>"Loonkosten plus vaste opslag-systematiek"</formula>
    </cfRule>
    <cfRule type="cellIs" dxfId="10" priority="7" stopIfTrue="1" operator="equal">
      <formula>"vaste uurtarief-systematiek (vast uurtarief van 60 euro)"</formula>
    </cfRule>
  </conditionalFormatting>
  <dataValidations count="4">
    <dataValidation type="list" allowBlank="1" showErrorMessage="1" errorTitle="Onjuiste invoer" error="Maak een keuze tussen de integrale kostensystematiek, de loonkosten plus vaste opslag-systematiek of de vaste uurtarief-systematiek." sqref="G6:K6" xr:uid="{C4AE6BE1-1A5F-4BEA-8A56-5DE402829695}">
      <formula1>"[Maak een keuze],Integrale kostensystematiek,loonkosten plus vaste opslag-systematiek,vaste uurtarief-systematiek (vast uurtarief van 60 euro)"</formula1>
    </dataValidation>
    <dataValidation type="list" allowBlank="1" showErrorMessage="1" errorTitle="Onjuiste invoer" error="Maak een keuze tussen MKB, onderzoeksorganisatie of overig." sqref="G4:K4" xr:uid="{C6C7B828-F15B-4F7D-9729-C594DF4BD64F}">
      <formula1>"[Maak een keuze],MKB,Onderzoeksorganisatie,Groot bedrijf"</formula1>
    </dataValidation>
    <dataValidation allowBlank="1" showInputMessage="1" showErrorMessage="1" promptTitle="Let op! Specificeer" prompt="Als u projectspecifieke kosten voor gebruik van apparatuur opvoert, dient u deze kosten en de afschrijvingsmethodiek nader te specificeren in het werkblad Specificatie apparatuur'." sqref="B45:D52" xr:uid="{ACEEFAD9-8CE3-4F8E-B189-8CB05CB5AA90}"/>
    <dataValidation allowBlank="1" showInputMessage="1" showErrorMessage="1" promptTitle="Let op! Specificeer" prompt="Als u projectspecifieke kosten voor verbruikte materialen opvoert, dient u deze kosten nader te specificeren in het werkblad Specificatie materialen'." sqref="B28:B35" xr:uid="{4919B108-1A5C-4A10-B3EC-46381F5707EA}"/>
  </dataValidations>
  <printOptions horizontalCentered="1"/>
  <pageMargins left="0.19685039370078741" right="0.19685039370078741" top="0.6692913385826772" bottom="0.39370078740157483" header="0" footer="0"/>
  <pageSetup paperSize="9" scale="55" fitToHeight="2" orientation="landscape" horizontalDpi="4294967292" verticalDpi="300" r:id="rId1"/>
  <headerFooter alignWithMargins="0">
    <oddHeader>&amp;C&amp;A</oddHeader>
  </headerFooter>
  <rowBreaks count="1" manualBreakCount="1">
    <brk id="38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Blad6"/>
  <dimension ref="A1:T97"/>
  <sheetViews>
    <sheetView topLeftCell="E1" zoomScale="70" zoomScaleNormal="70" workbookViewId="0">
      <selection activeCell="A78" sqref="A78:XFD1048576"/>
    </sheetView>
  </sheetViews>
  <sheetFormatPr defaultColWidth="0" defaultRowHeight="15.6" customHeight="1" zeroHeight="1" x14ac:dyDescent="0.15"/>
  <cols>
    <col min="1" max="1" width="3" style="35" customWidth="1"/>
    <col min="2" max="2" width="28.625" style="5" customWidth="1"/>
    <col min="3" max="3" width="20.625" style="5" customWidth="1"/>
    <col min="4" max="4" width="20.625" style="6" customWidth="1"/>
    <col min="5" max="5" width="20.625" style="5" customWidth="1"/>
    <col min="6" max="6" width="30.625" style="6" customWidth="1"/>
    <col min="7" max="7" width="3.625" style="6" customWidth="1"/>
    <col min="8" max="8" width="20.625" style="5" customWidth="1"/>
    <col min="9" max="9" width="30.625" style="6" customWidth="1"/>
    <col min="10" max="10" width="3.625" style="6" customWidth="1"/>
    <col min="11" max="11" width="36.75" style="7" customWidth="1"/>
    <col min="12" max="12" width="43.625" style="135" customWidth="1"/>
    <col min="13" max="13" width="43" style="380" hidden="1"/>
    <col min="14" max="20" width="43" style="135" hidden="1"/>
    <col min="21" max="16384" width="10.875" style="135" hidden="1"/>
  </cols>
  <sheetData>
    <row r="1" spans="1:13" s="366" customFormat="1" ht="24.95" customHeight="1" thickBot="1" x14ac:dyDescent="0.2">
      <c r="A1" s="31"/>
      <c r="B1" s="1" t="s">
        <v>32</v>
      </c>
      <c r="C1" s="284"/>
      <c r="D1" s="285"/>
      <c r="E1" s="21"/>
      <c r="F1" s="22"/>
      <c r="G1" s="22"/>
      <c r="H1" s="21"/>
      <c r="I1" s="22"/>
      <c r="J1" s="22"/>
      <c r="K1" s="17"/>
      <c r="M1" s="367"/>
    </row>
    <row r="2" spans="1:13" s="368" customFormat="1" ht="24.95" customHeight="1" thickBot="1" x14ac:dyDescent="0.2">
      <c r="A2" s="32"/>
      <c r="B2" s="1" t="s">
        <v>21</v>
      </c>
      <c r="C2" s="286">
        <f>+'Penvoerder-aanvrager 1'!C2</f>
        <v>0</v>
      </c>
      <c r="D2" s="285"/>
      <c r="E2" s="16"/>
      <c r="F2" s="14"/>
      <c r="G2" s="14"/>
      <c r="H2" s="12"/>
      <c r="I2" s="14"/>
      <c r="J2" s="14"/>
      <c r="K2" s="17"/>
      <c r="M2" s="369"/>
    </row>
    <row r="3" spans="1:13" s="368" customFormat="1" ht="24.95" customHeight="1" x14ac:dyDescent="0.15">
      <c r="A3" s="32"/>
      <c r="B3" s="13"/>
      <c r="C3" s="12"/>
      <c r="D3" s="96"/>
      <c r="E3" s="16"/>
      <c r="F3" s="14"/>
      <c r="G3" s="14"/>
      <c r="H3" s="12"/>
      <c r="I3" s="14"/>
      <c r="J3" s="14"/>
      <c r="K3" s="17"/>
      <c r="M3" s="369"/>
    </row>
    <row r="4" spans="1:13" s="368" customFormat="1" ht="45" customHeight="1" x14ac:dyDescent="0.15">
      <c r="A4" s="32"/>
      <c r="B4" s="276" t="s">
        <v>51</v>
      </c>
      <c r="C4" s="277"/>
      <c r="D4" s="277"/>
      <c r="E4" s="277"/>
      <c r="F4" s="278"/>
      <c r="G4" s="279" t="s">
        <v>33</v>
      </c>
      <c r="H4" s="280"/>
      <c r="I4" s="280"/>
      <c r="J4" s="280"/>
      <c r="K4" s="281"/>
      <c r="M4" s="369"/>
    </row>
    <row r="5" spans="1:13" s="368" customFormat="1" ht="24.95" customHeight="1" x14ac:dyDescent="0.15">
      <c r="A5" s="32"/>
      <c r="B5" s="13"/>
      <c r="C5" s="14"/>
      <c r="D5" s="15"/>
      <c r="E5" s="16"/>
      <c r="F5" s="14"/>
      <c r="G5" s="14"/>
      <c r="H5" s="12"/>
      <c r="I5" s="14"/>
      <c r="J5" s="14"/>
      <c r="K5" s="17"/>
      <c r="M5" s="369"/>
    </row>
    <row r="6" spans="1:13" s="368" customFormat="1" ht="45" customHeight="1" x14ac:dyDescent="0.15">
      <c r="A6" s="32"/>
      <c r="B6" s="291" t="s">
        <v>41</v>
      </c>
      <c r="C6" s="292"/>
      <c r="D6" s="292"/>
      <c r="E6" s="277"/>
      <c r="F6" s="278"/>
      <c r="G6" s="283" t="s">
        <v>33</v>
      </c>
      <c r="H6" s="280"/>
      <c r="I6" s="280"/>
      <c r="J6" s="280"/>
      <c r="K6" s="281"/>
      <c r="M6" s="369"/>
    </row>
    <row r="7" spans="1:13" s="366" customFormat="1" ht="45" customHeight="1" thickBot="1" x14ac:dyDescent="0.2">
      <c r="A7" s="31"/>
      <c r="B7" s="21"/>
      <c r="C7" s="21"/>
      <c r="D7" s="22"/>
      <c r="E7" s="21"/>
      <c r="F7" s="22"/>
      <c r="G7" s="22"/>
      <c r="H7" s="21"/>
      <c r="I7" s="22"/>
      <c r="J7" s="22"/>
      <c r="K7" s="17"/>
      <c r="M7" s="367"/>
    </row>
    <row r="8" spans="1:13" s="366" customFormat="1" ht="24.95" customHeight="1" x14ac:dyDescent="0.15">
      <c r="A8" s="33" t="s">
        <v>3</v>
      </c>
      <c r="B8" s="298" t="str">
        <f>IF(G6="[Maak een keuze]","Kies eerst uw systematiek voor de berekening van de subsidiabele kosten",(IF(G6="loonkosten plus vaste opslag-systematiek","Directe loonkosten",(IF(G6="integrale kostensystematiek","Directe en indirecte kosten op basis van integraal tarief","Directe en indirecte kosten op basis van vast tarief")))))</f>
        <v>Kies eerst uw systematiek voor de berekening van de subsidiabele kosten</v>
      </c>
      <c r="C8" s="299"/>
      <c r="D8" s="299"/>
      <c r="E8" s="300"/>
      <c r="F8" s="57"/>
      <c r="G8" s="56"/>
      <c r="H8" s="57"/>
      <c r="I8" s="57"/>
      <c r="J8" s="56"/>
      <c r="K8" s="58"/>
      <c r="M8" s="367"/>
    </row>
    <row r="9" spans="1:13" s="366" customFormat="1" ht="24.95" customHeight="1" x14ac:dyDescent="0.15">
      <c r="A9" s="32"/>
      <c r="B9" s="59"/>
      <c r="C9" s="96"/>
      <c r="D9" s="96"/>
      <c r="E9" s="21"/>
      <c r="F9" s="60" t="s">
        <v>17</v>
      </c>
      <c r="G9" s="71"/>
      <c r="H9" s="21"/>
      <c r="I9" s="72" t="s">
        <v>25</v>
      </c>
      <c r="J9" s="22"/>
      <c r="K9" s="62"/>
      <c r="M9" s="367"/>
    </row>
    <row r="10" spans="1:13" s="370" customFormat="1" ht="21" customHeight="1" x14ac:dyDescent="0.15">
      <c r="A10" s="32"/>
      <c r="B10" s="63" t="s">
        <v>0</v>
      </c>
      <c r="C10" s="23" t="s">
        <v>1</v>
      </c>
      <c r="D10" s="17" t="s">
        <v>2</v>
      </c>
      <c r="E10" s="23" t="s">
        <v>10</v>
      </c>
      <c r="F10" s="17" t="s">
        <v>11</v>
      </c>
      <c r="G10" s="17"/>
      <c r="H10" s="23" t="s">
        <v>10</v>
      </c>
      <c r="I10" s="17" t="s">
        <v>11</v>
      </c>
      <c r="J10" s="17"/>
      <c r="K10" s="62"/>
      <c r="M10" s="371"/>
    </row>
    <row r="11" spans="1:13" s="366" customFormat="1" ht="15.6" customHeight="1" x14ac:dyDescent="0.15">
      <c r="A11" s="31"/>
      <c r="B11" s="142"/>
      <c r="C11" s="136"/>
      <c r="D11" s="139"/>
      <c r="E11" s="138"/>
      <c r="F11" s="75">
        <f>$D11*E11</f>
        <v>0</v>
      </c>
      <c r="G11" s="89"/>
      <c r="H11" s="138"/>
      <c r="I11" s="75">
        <f>$D11*H11</f>
        <v>0</v>
      </c>
      <c r="J11" s="22"/>
      <c r="K11" s="62"/>
      <c r="L11" s="381" t="s">
        <v>170</v>
      </c>
      <c r="M11" s="367"/>
    </row>
    <row r="12" spans="1:13" s="366" customFormat="1" ht="15.6" customHeight="1" x14ac:dyDescent="0.15">
      <c r="A12" s="31"/>
      <c r="B12" s="142"/>
      <c r="C12" s="136"/>
      <c r="D12" s="137"/>
      <c r="E12" s="138"/>
      <c r="F12" s="76">
        <f t="shared" ref="F12:F19" si="0">$D12*E12</f>
        <v>0</v>
      </c>
      <c r="G12" s="89"/>
      <c r="H12" s="138"/>
      <c r="I12" s="76">
        <f t="shared" ref="I12:I19" si="1">$D12*H12</f>
        <v>0</v>
      </c>
      <c r="J12" s="22"/>
      <c r="K12" s="62"/>
      <c r="L12" s="381"/>
      <c r="M12" s="367"/>
    </row>
    <row r="13" spans="1:13" s="366" customFormat="1" ht="15.6" customHeight="1" x14ac:dyDescent="0.15">
      <c r="A13" s="31"/>
      <c r="B13" s="142"/>
      <c r="C13" s="136"/>
      <c r="D13" s="137"/>
      <c r="E13" s="138"/>
      <c r="F13" s="76">
        <f t="shared" si="0"/>
        <v>0</v>
      </c>
      <c r="G13" s="89"/>
      <c r="H13" s="138"/>
      <c r="I13" s="76">
        <f t="shared" si="1"/>
        <v>0</v>
      </c>
      <c r="J13" s="22"/>
      <c r="K13" s="62"/>
      <c r="L13" s="381"/>
      <c r="M13" s="367"/>
    </row>
    <row r="14" spans="1:13" s="366" customFormat="1" ht="15.6" customHeight="1" x14ac:dyDescent="0.15">
      <c r="A14" s="31"/>
      <c r="B14" s="142"/>
      <c r="C14" s="136"/>
      <c r="D14" s="137"/>
      <c r="E14" s="138"/>
      <c r="F14" s="76">
        <v>0</v>
      </c>
      <c r="G14" s="89"/>
      <c r="H14" s="138"/>
      <c r="I14" s="76">
        <f t="shared" si="1"/>
        <v>0</v>
      </c>
      <c r="J14" s="22"/>
      <c r="K14" s="62"/>
      <c r="L14" s="381"/>
      <c r="M14" s="367"/>
    </row>
    <row r="15" spans="1:13" s="366" customFormat="1" ht="15.6" customHeight="1" x14ac:dyDescent="0.15">
      <c r="A15" s="31"/>
      <c r="B15" s="142"/>
      <c r="C15" s="136"/>
      <c r="D15" s="137"/>
      <c r="E15" s="138"/>
      <c r="F15" s="76">
        <f t="shared" si="0"/>
        <v>0</v>
      </c>
      <c r="G15" s="89"/>
      <c r="H15" s="138"/>
      <c r="I15" s="76">
        <f t="shared" si="1"/>
        <v>0</v>
      </c>
      <c r="J15" s="22"/>
      <c r="K15" s="62"/>
      <c r="L15" s="381"/>
      <c r="M15" s="367"/>
    </row>
    <row r="16" spans="1:13" s="366" customFormat="1" ht="15.6" customHeight="1" x14ac:dyDescent="0.15">
      <c r="A16" s="31"/>
      <c r="B16" s="142"/>
      <c r="C16" s="136"/>
      <c r="D16" s="137"/>
      <c r="E16" s="138"/>
      <c r="F16" s="76">
        <f t="shared" si="0"/>
        <v>0</v>
      </c>
      <c r="G16" s="89"/>
      <c r="H16" s="138"/>
      <c r="I16" s="76">
        <f t="shared" si="1"/>
        <v>0</v>
      </c>
      <c r="J16" s="22"/>
      <c r="K16" s="62"/>
      <c r="L16" s="381"/>
      <c r="M16" s="367"/>
    </row>
    <row r="17" spans="1:14" s="366" customFormat="1" ht="15.6" customHeight="1" x14ac:dyDescent="0.15">
      <c r="A17" s="31"/>
      <c r="B17" s="142"/>
      <c r="C17" s="136"/>
      <c r="D17" s="137"/>
      <c r="E17" s="138"/>
      <c r="F17" s="76">
        <f t="shared" si="0"/>
        <v>0</v>
      </c>
      <c r="G17" s="89"/>
      <c r="H17" s="138"/>
      <c r="I17" s="76">
        <f t="shared" si="1"/>
        <v>0</v>
      </c>
      <c r="J17" s="22"/>
      <c r="K17" s="62"/>
      <c r="L17" s="381"/>
      <c r="M17" s="367"/>
    </row>
    <row r="18" spans="1:14" s="366" customFormat="1" ht="15.6" customHeight="1" x14ac:dyDescent="0.15">
      <c r="A18" s="31"/>
      <c r="B18" s="142"/>
      <c r="C18" s="136"/>
      <c r="D18" s="137"/>
      <c r="E18" s="138"/>
      <c r="F18" s="76">
        <f t="shared" si="0"/>
        <v>0</v>
      </c>
      <c r="G18" s="89"/>
      <c r="H18" s="138"/>
      <c r="I18" s="76">
        <f t="shared" si="1"/>
        <v>0</v>
      </c>
      <c r="J18" s="22"/>
      <c r="K18" s="62"/>
      <c r="L18" s="381"/>
      <c r="M18" s="367"/>
    </row>
    <row r="19" spans="1:14" s="366" customFormat="1" ht="15.6" customHeight="1" x14ac:dyDescent="0.15">
      <c r="A19" s="31"/>
      <c r="B19" s="142"/>
      <c r="C19" s="136"/>
      <c r="D19" s="137"/>
      <c r="E19" s="138"/>
      <c r="F19" s="76">
        <f t="shared" si="0"/>
        <v>0</v>
      </c>
      <c r="G19" s="89"/>
      <c r="H19" s="138"/>
      <c r="I19" s="76">
        <f t="shared" si="1"/>
        <v>0</v>
      </c>
      <c r="J19" s="22"/>
      <c r="K19" s="62"/>
      <c r="L19" s="381"/>
      <c r="M19" s="367"/>
    </row>
    <row r="20" spans="1:14" s="366" customFormat="1" ht="15.6" customHeight="1" x14ac:dyDescent="0.15">
      <c r="A20" s="31"/>
      <c r="B20" s="52"/>
      <c r="C20" s="99"/>
      <c r="D20" s="100"/>
      <c r="E20" s="101" t="s">
        <v>43</v>
      </c>
      <c r="F20" s="64">
        <f>SUM(F11:F19)</f>
        <v>0</v>
      </c>
      <c r="G20" s="89"/>
      <c r="H20" s="101" t="s">
        <v>43</v>
      </c>
      <c r="I20" s="64">
        <f>SUM(I11:I19)</f>
        <v>0</v>
      </c>
      <c r="J20" s="22"/>
      <c r="K20" s="62"/>
      <c r="L20" s="381"/>
      <c r="M20" s="367"/>
    </row>
    <row r="21" spans="1:14" s="368" customFormat="1" ht="15.6" customHeight="1" x14ac:dyDescent="0.15">
      <c r="A21" s="32"/>
      <c r="B21" s="59"/>
      <c r="C21" s="12"/>
      <c r="D21" s="73"/>
      <c r="E21" s="73"/>
      <c r="F21" s="28"/>
      <c r="G21" s="73"/>
      <c r="H21" s="73"/>
      <c r="I21" s="28"/>
      <c r="J21" s="15"/>
      <c r="K21" s="62"/>
      <c r="L21" s="381"/>
      <c r="M21" s="369"/>
    </row>
    <row r="22" spans="1:14" s="366" customFormat="1" ht="24.95" customHeight="1" thickBot="1" x14ac:dyDescent="0.2">
      <c r="A22" s="31"/>
      <c r="B22" s="59"/>
      <c r="C22" s="12"/>
      <c r="D22" s="21"/>
      <c r="E22" s="74" t="str">
        <f>IF(G6="loonkosten plus vaste opslag-systematiek","Opslag algemene kosten (50%)","geen opslag")</f>
        <v>geen opslag</v>
      </c>
      <c r="F22" s="98" t="str">
        <f>IF($G6="vaste uurtarief-systematiek",0,(IF($G6="integrale kostensystematiek",0,(IF($G6="loonkosten plus vaste opslag-systematiek",F20*0.5,"0")))))</f>
        <v>0</v>
      </c>
      <c r="G22" s="28"/>
      <c r="H22" s="28"/>
      <c r="I22" s="98" t="str">
        <f>IF($G6="vaste uurtarief-systematiek",0,(IF($G6="integrale kostensystematiek",0,(IF($G6="loonkosten plus vaste opslag-systematiek",I20*0.5,"0")))))</f>
        <v>0</v>
      </c>
      <c r="J22" s="22"/>
      <c r="K22" s="70" t="str">
        <f>IF(G6="loonkosten plus vaste opslag-systematiek","Totaal Loonkosten + opslag","Totaal Loonkosten")</f>
        <v>Totaal Loonkosten</v>
      </c>
      <c r="M22" s="367"/>
    </row>
    <row r="23" spans="1:14" s="368" customFormat="1" ht="24.95" customHeight="1" thickBot="1" x14ac:dyDescent="0.2">
      <c r="A23" s="32"/>
      <c r="B23" s="53"/>
      <c r="C23" s="54"/>
      <c r="D23" s="55"/>
      <c r="E23" s="45" t="s">
        <v>42</v>
      </c>
      <c r="F23" s="8">
        <f>SUM(F11:F19,F22)</f>
        <v>0</v>
      </c>
      <c r="G23" s="55"/>
      <c r="H23" s="45" t="s">
        <v>42</v>
      </c>
      <c r="I23" s="8">
        <f>SUM(I11:I19,I22)</f>
        <v>0</v>
      </c>
      <c r="J23" s="3"/>
      <c r="K23" s="9">
        <f>+F23+I23</f>
        <v>0</v>
      </c>
    </row>
    <row r="24" spans="1:14" s="368" customFormat="1" ht="45" customHeight="1" thickBot="1" x14ac:dyDescent="0.2">
      <c r="A24" s="3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4" s="368" customFormat="1" ht="24.95" customHeight="1" x14ac:dyDescent="0.15">
      <c r="A25" s="33" t="s">
        <v>4</v>
      </c>
      <c r="B25" s="36" t="s">
        <v>35</v>
      </c>
      <c r="C25" s="30"/>
      <c r="D25" s="81"/>
      <c r="E25" s="30"/>
      <c r="F25" s="82"/>
      <c r="G25" s="81"/>
      <c r="H25" s="30"/>
      <c r="I25" s="82"/>
      <c r="J25" s="81"/>
      <c r="K25" s="83"/>
      <c r="M25" s="369"/>
    </row>
    <row r="26" spans="1:14" s="366" customFormat="1" ht="24.95" customHeight="1" x14ac:dyDescent="0.15">
      <c r="A26" s="32"/>
      <c r="B26" s="78"/>
      <c r="C26" s="12"/>
      <c r="D26" s="15"/>
      <c r="E26" s="21"/>
      <c r="F26" s="60" t="s">
        <v>17</v>
      </c>
      <c r="G26" s="143"/>
      <c r="H26" s="61"/>
      <c r="I26" s="23" t="s">
        <v>25</v>
      </c>
      <c r="J26" s="22"/>
      <c r="K26" s="62"/>
      <c r="M26" s="367"/>
    </row>
    <row r="27" spans="1:14" s="370" customFormat="1" ht="21.75" customHeight="1" x14ac:dyDescent="0.15">
      <c r="A27" s="32"/>
      <c r="B27" s="63" t="s">
        <v>34</v>
      </c>
      <c r="C27" s="23"/>
      <c r="D27" s="17" t="s">
        <v>7</v>
      </c>
      <c r="E27" s="23" t="s">
        <v>12</v>
      </c>
      <c r="F27" s="17" t="s">
        <v>16</v>
      </c>
      <c r="G27" s="17"/>
      <c r="H27" s="23" t="s">
        <v>12</v>
      </c>
      <c r="I27" s="17" t="s">
        <v>16</v>
      </c>
      <c r="J27" s="17"/>
      <c r="K27" s="62"/>
      <c r="M27" s="371"/>
      <c r="N27" s="373"/>
    </row>
    <row r="28" spans="1:14" s="366" customFormat="1" ht="15.6" customHeight="1" x14ac:dyDescent="0.15">
      <c r="A28" s="32"/>
      <c r="B28" s="142"/>
      <c r="C28" s="12"/>
      <c r="D28" s="140"/>
      <c r="E28" s="138"/>
      <c r="F28" s="75">
        <f t="shared" ref="F28:F35" si="2">D28*E28</f>
        <v>0</v>
      </c>
      <c r="G28" s="64"/>
      <c r="H28" s="141"/>
      <c r="I28" s="75">
        <f t="shared" ref="I28:I35" si="3">D28*H28</f>
        <v>0</v>
      </c>
      <c r="J28" s="87"/>
      <c r="K28" s="88"/>
      <c r="M28" s="367"/>
      <c r="N28" s="374"/>
    </row>
    <row r="29" spans="1:14" s="366" customFormat="1" ht="15.6" customHeight="1" x14ac:dyDescent="0.15">
      <c r="A29" s="32"/>
      <c r="B29" s="142"/>
      <c r="C29" s="12"/>
      <c r="D29" s="140"/>
      <c r="E29" s="138"/>
      <c r="F29" s="76">
        <f t="shared" si="2"/>
        <v>0</v>
      </c>
      <c r="G29" s="64"/>
      <c r="H29" s="141"/>
      <c r="I29" s="76">
        <f t="shared" si="3"/>
        <v>0</v>
      </c>
      <c r="J29" s="87"/>
      <c r="K29" s="88"/>
      <c r="M29" s="367"/>
      <c r="N29" s="374"/>
    </row>
    <row r="30" spans="1:14" s="366" customFormat="1" ht="15.6" customHeight="1" x14ac:dyDescent="0.15">
      <c r="A30" s="32"/>
      <c r="B30" s="142"/>
      <c r="C30" s="12"/>
      <c r="D30" s="140"/>
      <c r="E30" s="138"/>
      <c r="F30" s="76">
        <f t="shared" si="2"/>
        <v>0</v>
      </c>
      <c r="G30" s="64"/>
      <c r="H30" s="141"/>
      <c r="I30" s="76">
        <f t="shared" si="3"/>
        <v>0</v>
      </c>
      <c r="J30" s="87"/>
      <c r="K30" s="88"/>
      <c r="M30" s="367"/>
      <c r="N30" s="374"/>
    </row>
    <row r="31" spans="1:14" s="366" customFormat="1" ht="15.6" customHeight="1" x14ac:dyDescent="0.15">
      <c r="A31" s="32"/>
      <c r="B31" s="142"/>
      <c r="C31" s="12"/>
      <c r="D31" s="140"/>
      <c r="E31" s="138"/>
      <c r="F31" s="76">
        <f t="shared" si="2"/>
        <v>0</v>
      </c>
      <c r="G31" s="64"/>
      <c r="H31" s="141"/>
      <c r="I31" s="76">
        <f t="shared" si="3"/>
        <v>0</v>
      </c>
      <c r="J31" s="87"/>
      <c r="K31" s="88"/>
      <c r="M31" s="367"/>
    </row>
    <row r="32" spans="1:14" s="366" customFormat="1" ht="15.6" customHeight="1" x14ac:dyDescent="0.15">
      <c r="A32" s="32"/>
      <c r="B32" s="142"/>
      <c r="C32" s="12"/>
      <c r="D32" s="140"/>
      <c r="E32" s="138"/>
      <c r="F32" s="76">
        <f t="shared" si="2"/>
        <v>0</v>
      </c>
      <c r="G32" s="64"/>
      <c r="H32" s="141"/>
      <c r="I32" s="76">
        <f t="shared" si="3"/>
        <v>0</v>
      </c>
      <c r="J32" s="87"/>
      <c r="K32" s="88"/>
      <c r="M32" s="367"/>
    </row>
    <row r="33" spans="1:13" s="366" customFormat="1" ht="15.6" customHeight="1" x14ac:dyDescent="0.15">
      <c r="A33" s="32"/>
      <c r="B33" s="142"/>
      <c r="C33" s="21"/>
      <c r="D33" s="140"/>
      <c r="E33" s="138"/>
      <c r="F33" s="76">
        <f t="shared" si="2"/>
        <v>0</v>
      </c>
      <c r="G33" s="64"/>
      <c r="H33" s="141"/>
      <c r="I33" s="76">
        <f t="shared" si="3"/>
        <v>0</v>
      </c>
      <c r="J33" s="87"/>
      <c r="K33" s="88"/>
      <c r="M33" s="367"/>
    </row>
    <row r="34" spans="1:13" s="366" customFormat="1" ht="15.6" customHeight="1" x14ac:dyDescent="0.15">
      <c r="A34" s="31"/>
      <c r="B34" s="142"/>
      <c r="C34" s="21"/>
      <c r="D34" s="140"/>
      <c r="E34" s="138"/>
      <c r="F34" s="76">
        <f t="shared" si="2"/>
        <v>0</v>
      </c>
      <c r="G34" s="64"/>
      <c r="H34" s="141"/>
      <c r="I34" s="76">
        <f t="shared" si="3"/>
        <v>0</v>
      </c>
      <c r="J34" s="87"/>
      <c r="K34" s="88"/>
      <c r="M34" s="367"/>
    </row>
    <row r="35" spans="1:13" s="366" customFormat="1" ht="15.6" customHeight="1" x14ac:dyDescent="0.15">
      <c r="A35" s="31"/>
      <c r="B35" s="142"/>
      <c r="C35" s="21"/>
      <c r="D35" s="140"/>
      <c r="E35" s="138"/>
      <c r="F35" s="76">
        <f t="shared" si="2"/>
        <v>0</v>
      </c>
      <c r="G35" s="64"/>
      <c r="H35" s="141"/>
      <c r="I35" s="76">
        <f t="shared" si="3"/>
        <v>0</v>
      </c>
      <c r="J35" s="87"/>
      <c r="K35" s="80"/>
      <c r="M35" s="367"/>
    </row>
    <row r="36" spans="1:13" s="366" customFormat="1" ht="24.95" customHeight="1" thickBot="1" x14ac:dyDescent="0.2">
      <c r="A36" s="31"/>
      <c r="B36" s="78"/>
      <c r="C36" s="21"/>
      <c r="D36" s="87"/>
      <c r="E36" s="64"/>
      <c r="F36" s="64"/>
      <c r="G36" s="64"/>
      <c r="H36" s="79"/>
      <c r="I36" s="64"/>
      <c r="J36" s="87"/>
      <c r="K36" s="88" t="s">
        <v>38</v>
      </c>
      <c r="M36" s="367"/>
    </row>
    <row r="37" spans="1:13" s="368" customFormat="1" ht="24.95" customHeight="1" thickBot="1" x14ac:dyDescent="0.2">
      <c r="A37" s="32"/>
      <c r="B37" s="84"/>
      <c r="C37" s="85"/>
      <c r="D37" s="86"/>
      <c r="E37" s="45" t="s">
        <v>42</v>
      </c>
      <c r="F37" s="8">
        <f>SUM(F28:F35)</f>
        <v>0</v>
      </c>
      <c r="G37" s="67"/>
      <c r="H37" s="45" t="s">
        <v>42</v>
      </c>
      <c r="I37" s="8">
        <f>SUM(I28:I35)</f>
        <v>0</v>
      </c>
      <c r="J37" s="86"/>
      <c r="K37" s="9">
        <f>I37+F37</f>
        <v>0</v>
      </c>
      <c r="M37" s="369"/>
    </row>
    <row r="38" spans="1:13" s="368" customFormat="1" ht="45" customHeight="1" thickBot="1" x14ac:dyDescent="0.2">
      <c r="A38" s="32"/>
      <c r="B38" s="25"/>
      <c r="C38" s="25"/>
      <c r="D38" s="26"/>
      <c r="E38" s="27"/>
      <c r="F38" s="28"/>
      <c r="G38" s="28"/>
      <c r="H38" s="27"/>
      <c r="I38" s="28"/>
      <c r="J38" s="26"/>
      <c r="K38" s="29"/>
      <c r="M38" s="369"/>
    </row>
    <row r="39" spans="1:13" s="368" customFormat="1" ht="24.95" customHeight="1" thickBot="1" x14ac:dyDescent="0.2">
      <c r="A39" s="32"/>
      <c r="B39" s="1" t="s">
        <v>32</v>
      </c>
      <c r="C39" s="287">
        <f>C1</f>
        <v>0</v>
      </c>
      <c r="D39" s="288"/>
      <c r="E39" s="12"/>
      <c r="F39" s="15"/>
      <c r="G39" s="15"/>
      <c r="H39" s="12"/>
      <c r="I39" s="15"/>
      <c r="J39" s="15"/>
      <c r="K39" s="17"/>
      <c r="M39" s="369"/>
    </row>
    <row r="40" spans="1:13" s="368" customFormat="1" ht="24.95" customHeight="1" thickBot="1" x14ac:dyDescent="0.2">
      <c r="A40" s="32"/>
      <c r="B40" s="1" t="s">
        <v>21</v>
      </c>
      <c r="C40" s="287">
        <f>C2</f>
        <v>0</v>
      </c>
      <c r="D40" s="288"/>
      <c r="E40" s="12"/>
      <c r="F40" s="15"/>
      <c r="G40" s="15"/>
      <c r="H40" s="12"/>
      <c r="I40" s="15"/>
      <c r="J40" s="15"/>
      <c r="K40" s="17"/>
      <c r="M40" s="369"/>
    </row>
    <row r="41" spans="1:13" s="368" customFormat="1" ht="45" customHeight="1" thickBot="1" x14ac:dyDescent="0.2">
      <c r="A41" s="32"/>
      <c r="B41" s="21"/>
      <c r="C41" s="21"/>
      <c r="D41" s="22"/>
      <c r="E41" s="21"/>
      <c r="F41" s="22"/>
      <c r="G41" s="22"/>
      <c r="H41" s="21"/>
      <c r="I41" s="22"/>
      <c r="J41" s="22"/>
      <c r="K41" s="17"/>
      <c r="M41" s="369"/>
    </row>
    <row r="42" spans="1:13" s="366" customFormat="1" ht="24.95" customHeight="1" x14ac:dyDescent="0.15">
      <c r="A42" s="33" t="s">
        <v>6</v>
      </c>
      <c r="B42" s="36" t="s">
        <v>36</v>
      </c>
      <c r="C42" s="57"/>
      <c r="D42" s="57"/>
      <c r="E42" s="57"/>
      <c r="F42" s="57"/>
      <c r="G42" s="57"/>
      <c r="H42" s="57"/>
      <c r="I42" s="57"/>
      <c r="J42" s="57"/>
      <c r="K42" s="77"/>
      <c r="M42" s="367"/>
    </row>
    <row r="43" spans="1:13" s="366" customFormat="1" ht="24.95" customHeight="1" x14ac:dyDescent="0.15">
      <c r="A43" s="32"/>
      <c r="B43" s="78"/>
      <c r="C43" s="21"/>
      <c r="D43" s="22"/>
      <c r="E43" s="21"/>
      <c r="F43" s="60" t="s">
        <v>17</v>
      </c>
      <c r="G43" s="143"/>
      <c r="H43" s="61"/>
      <c r="I43" s="23" t="s">
        <v>25</v>
      </c>
      <c r="J43" s="22"/>
      <c r="K43" s="62"/>
      <c r="M43" s="367"/>
    </row>
    <row r="44" spans="1:13" s="370" customFormat="1" ht="24.75" customHeight="1" x14ac:dyDescent="0.15">
      <c r="A44" s="32"/>
      <c r="B44" s="63" t="s">
        <v>34</v>
      </c>
      <c r="C44" s="23"/>
      <c r="D44" s="17"/>
      <c r="E44" s="23"/>
      <c r="F44" s="17" t="s">
        <v>13</v>
      </c>
      <c r="G44" s="17"/>
      <c r="H44" s="23"/>
      <c r="I44" s="17" t="s">
        <v>13</v>
      </c>
      <c r="J44" s="17"/>
      <c r="K44" s="62"/>
      <c r="M44" s="371"/>
    </row>
    <row r="45" spans="1:13" s="366" customFormat="1" ht="15.6" customHeight="1" x14ac:dyDescent="0.15">
      <c r="A45" s="31"/>
      <c r="B45" s="290"/>
      <c r="C45" s="275"/>
      <c r="D45" s="275"/>
      <c r="E45" s="90"/>
      <c r="F45" s="138">
        <v>0</v>
      </c>
      <c r="G45" s="75"/>
      <c r="H45" s="75"/>
      <c r="I45" s="138">
        <v>0</v>
      </c>
      <c r="J45" s="64"/>
      <c r="K45" s="65"/>
      <c r="L45" s="372"/>
      <c r="M45" s="367"/>
    </row>
    <row r="46" spans="1:13" s="366" customFormat="1" ht="15.6" customHeight="1" x14ac:dyDescent="0.15">
      <c r="A46" s="31"/>
      <c r="B46" s="274"/>
      <c r="C46" s="289"/>
      <c r="D46" s="275"/>
      <c r="E46" s="91"/>
      <c r="F46" s="138">
        <v>0</v>
      </c>
      <c r="G46" s="76"/>
      <c r="H46" s="76"/>
      <c r="I46" s="138">
        <v>0</v>
      </c>
      <c r="J46" s="64"/>
      <c r="K46" s="65"/>
      <c r="L46" s="372"/>
      <c r="M46" s="367"/>
    </row>
    <row r="47" spans="1:13" s="366" customFormat="1" ht="15.6" customHeight="1" x14ac:dyDescent="0.15">
      <c r="A47" s="31"/>
      <c r="B47" s="274"/>
      <c r="C47" s="275"/>
      <c r="D47" s="275"/>
      <c r="E47" s="91"/>
      <c r="F47" s="138">
        <v>0</v>
      </c>
      <c r="G47" s="76"/>
      <c r="H47" s="76"/>
      <c r="I47" s="138">
        <v>0</v>
      </c>
      <c r="J47" s="64"/>
      <c r="K47" s="65"/>
      <c r="L47" s="372"/>
      <c r="M47" s="367"/>
    </row>
    <row r="48" spans="1:13" s="366" customFormat="1" ht="15.6" customHeight="1" x14ac:dyDescent="0.15">
      <c r="A48" s="31"/>
      <c r="B48" s="274"/>
      <c r="C48" s="275"/>
      <c r="D48" s="275"/>
      <c r="E48" s="91"/>
      <c r="F48" s="138">
        <v>0</v>
      </c>
      <c r="G48" s="76"/>
      <c r="H48" s="76"/>
      <c r="I48" s="138">
        <v>0</v>
      </c>
      <c r="J48" s="64"/>
      <c r="K48" s="65"/>
      <c r="L48" s="372"/>
      <c r="M48" s="367"/>
    </row>
    <row r="49" spans="1:13" s="366" customFormat="1" ht="15.6" customHeight="1" x14ac:dyDescent="0.15">
      <c r="A49" s="31"/>
      <c r="B49" s="274"/>
      <c r="C49" s="275"/>
      <c r="D49" s="275"/>
      <c r="E49" s="91"/>
      <c r="F49" s="138">
        <v>0</v>
      </c>
      <c r="G49" s="76"/>
      <c r="H49" s="76"/>
      <c r="I49" s="138">
        <v>0</v>
      </c>
      <c r="J49" s="64"/>
      <c r="K49" s="65"/>
      <c r="L49" s="372"/>
      <c r="M49" s="367"/>
    </row>
    <row r="50" spans="1:13" s="366" customFormat="1" ht="15.6" customHeight="1" x14ac:dyDescent="0.15">
      <c r="A50" s="31"/>
      <c r="B50" s="274"/>
      <c r="C50" s="275"/>
      <c r="D50" s="275"/>
      <c r="E50" s="91"/>
      <c r="F50" s="138">
        <v>0</v>
      </c>
      <c r="G50" s="76"/>
      <c r="H50" s="76"/>
      <c r="I50" s="138">
        <v>0</v>
      </c>
      <c r="J50" s="64"/>
      <c r="K50" s="65"/>
      <c r="L50" s="372"/>
      <c r="M50" s="367"/>
    </row>
    <row r="51" spans="1:13" s="366" customFormat="1" ht="15.6" customHeight="1" x14ac:dyDescent="0.15">
      <c r="A51" s="31"/>
      <c r="B51" s="274"/>
      <c r="C51" s="275"/>
      <c r="D51" s="275"/>
      <c r="E51" s="91"/>
      <c r="F51" s="138">
        <v>0</v>
      </c>
      <c r="G51" s="76"/>
      <c r="H51" s="76"/>
      <c r="I51" s="138">
        <v>0</v>
      </c>
      <c r="J51" s="64"/>
      <c r="K51" s="65"/>
      <c r="L51" s="372"/>
      <c r="M51" s="367"/>
    </row>
    <row r="52" spans="1:13" s="366" customFormat="1" ht="15.6" customHeight="1" x14ac:dyDescent="0.15">
      <c r="A52" s="31"/>
      <c r="B52" s="274"/>
      <c r="C52" s="275"/>
      <c r="D52" s="275"/>
      <c r="E52" s="93"/>
      <c r="F52" s="138">
        <v>0</v>
      </c>
      <c r="G52" s="76"/>
      <c r="H52" s="94"/>
      <c r="I52" s="138">
        <v>0</v>
      </c>
      <c r="J52" s="64"/>
      <c r="K52" s="80"/>
      <c r="L52" s="372"/>
      <c r="M52" s="367"/>
    </row>
    <row r="53" spans="1:13" s="366" customFormat="1" ht="24.95" customHeight="1" thickBot="1" x14ac:dyDescent="0.2">
      <c r="A53" s="31"/>
      <c r="B53" s="78"/>
      <c r="C53" s="21"/>
      <c r="D53" s="22"/>
      <c r="E53" s="21"/>
      <c r="F53" s="64"/>
      <c r="G53" s="64"/>
      <c r="H53" s="79"/>
      <c r="I53" s="64"/>
      <c r="J53" s="64"/>
      <c r="K53" s="65" t="s">
        <v>39</v>
      </c>
      <c r="L53" s="372"/>
      <c r="M53" s="367"/>
    </row>
    <row r="54" spans="1:13" s="368" customFormat="1" ht="24.95" customHeight="1" thickBot="1" x14ac:dyDescent="0.2">
      <c r="A54" s="32"/>
      <c r="B54" s="53"/>
      <c r="C54" s="54"/>
      <c r="D54" s="55"/>
      <c r="E54" s="45" t="s">
        <v>42</v>
      </c>
      <c r="F54" s="8">
        <f>SUM(F45:F52)</f>
        <v>0</v>
      </c>
      <c r="G54" s="67"/>
      <c r="H54" s="45" t="s">
        <v>42</v>
      </c>
      <c r="I54" s="8">
        <f>SUM(I45:I52)</f>
        <v>0</v>
      </c>
      <c r="J54" s="4"/>
      <c r="K54" s="9">
        <f>I54+F54</f>
        <v>0</v>
      </c>
      <c r="L54" s="372"/>
      <c r="M54" s="369"/>
    </row>
    <row r="55" spans="1:13" s="368" customFormat="1" ht="45" customHeight="1" thickBot="1" x14ac:dyDescent="0.2">
      <c r="A55" s="32"/>
      <c r="B55" s="13"/>
      <c r="C55" s="12"/>
      <c r="D55" s="15"/>
      <c r="E55" s="12"/>
      <c r="F55" s="15"/>
      <c r="G55" s="15"/>
      <c r="H55" s="12"/>
      <c r="I55" s="15"/>
      <c r="J55" s="15"/>
      <c r="K55" s="17"/>
      <c r="L55" s="372"/>
      <c r="M55" s="369"/>
    </row>
    <row r="56" spans="1:13" s="366" customFormat="1" ht="24.95" customHeight="1" x14ac:dyDescent="0.15">
      <c r="A56" s="33" t="s">
        <v>8</v>
      </c>
      <c r="B56" s="36" t="s">
        <v>37</v>
      </c>
      <c r="C56" s="30"/>
      <c r="D56" s="56"/>
      <c r="E56" s="57"/>
      <c r="F56" s="56"/>
      <c r="G56" s="56"/>
      <c r="H56" s="57"/>
      <c r="I56" s="56"/>
      <c r="J56" s="56"/>
      <c r="K56" s="58"/>
      <c r="M56" s="367"/>
    </row>
    <row r="57" spans="1:13" s="366" customFormat="1" ht="24.95" customHeight="1" x14ac:dyDescent="0.15">
      <c r="A57" s="32"/>
      <c r="B57" s="59"/>
      <c r="C57" s="21"/>
      <c r="D57" s="15"/>
      <c r="E57" s="21"/>
      <c r="F57" s="60" t="s">
        <v>17</v>
      </c>
      <c r="G57" s="143"/>
      <c r="H57" s="61"/>
      <c r="I57" s="23" t="s">
        <v>25</v>
      </c>
      <c r="J57" s="22"/>
      <c r="K57" s="62"/>
      <c r="M57" s="367"/>
    </row>
    <row r="58" spans="1:13" s="370" customFormat="1" ht="23.25" customHeight="1" x14ac:dyDescent="0.15">
      <c r="A58" s="32"/>
      <c r="B58" s="63" t="s">
        <v>34</v>
      </c>
      <c r="C58" s="23"/>
      <c r="D58" s="17"/>
      <c r="E58" s="23"/>
      <c r="F58" s="17" t="s">
        <v>13</v>
      </c>
      <c r="G58" s="17"/>
      <c r="H58" s="23"/>
      <c r="I58" s="17" t="s">
        <v>13</v>
      </c>
      <c r="J58" s="17"/>
      <c r="K58" s="62"/>
      <c r="M58" s="371"/>
    </row>
    <row r="59" spans="1:13" s="366" customFormat="1" ht="15.6" customHeight="1" x14ac:dyDescent="0.15">
      <c r="A59" s="32"/>
      <c r="B59" s="290"/>
      <c r="C59" s="275"/>
      <c r="D59" s="275"/>
      <c r="E59" s="90"/>
      <c r="F59" s="138">
        <v>0</v>
      </c>
      <c r="G59" s="75"/>
      <c r="H59" s="75"/>
      <c r="I59" s="138">
        <v>0</v>
      </c>
      <c r="J59" s="64"/>
      <c r="K59" s="65"/>
      <c r="L59" s="381" t="s">
        <v>168</v>
      </c>
      <c r="M59" s="367"/>
    </row>
    <row r="60" spans="1:13" s="366" customFormat="1" ht="15.6" customHeight="1" x14ac:dyDescent="0.15">
      <c r="A60" s="32"/>
      <c r="B60" s="274"/>
      <c r="C60" s="275"/>
      <c r="D60" s="275"/>
      <c r="E60" s="91"/>
      <c r="F60" s="138">
        <v>0</v>
      </c>
      <c r="G60" s="76"/>
      <c r="H60" s="76"/>
      <c r="I60" s="138">
        <v>0</v>
      </c>
      <c r="J60" s="64"/>
      <c r="K60" s="65"/>
      <c r="L60" s="381"/>
      <c r="M60" s="367"/>
    </row>
    <row r="61" spans="1:13" s="366" customFormat="1" ht="15.6" customHeight="1" x14ac:dyDescent="0.15">
      <c r="A61" s="32"/>
      <c r="B61" s="296"/>
      <c r="C61" s="275"/>
      <c r="D61" s="275"/>
      <c r="E61" s="91"/>
      <c r="F61" s="138">
        <v>0</v>
      </c>
      <c r="G61" s="76"/>
      <c r="H61" s="76"/>
      <c r="I61" s="138">
        <v>0</v>
      </c>
      <c r="J61" s="64"/>
      <c r="K61" s="65"/>
      <c r="L61" s="381"/>
      <c r="M61" s="367"/>
    </row>
    <row r="62" spans="1:13" s="366" customFormat="1" ht="15.6" customHeight="1" x14ac:dyDescent="0.15">
      <c r="A62" s="32"/>
      <c r="B62" s="274"/>
      <c r="C62" s="275"/>
      <c r="D62" s="275"/>
      <c r="E62" s="91"/>
      <c r="F62" s="138">
        <v>0</v>
      </c>
      <c r="G62" s="76"/>
      <c r="H62" s="76"/>
      <c r="I62" s="138">
        <v>0</v>
      </c>
      <c r="J62" s="64"/>
      <c r="K62" s="65"/>
      <c r="L62" s="381"/>
      <c r="M62" s="367"/>
    </row>
    <row r="63" spans="1:13" s="366" customFormat="1" ht="15.6" customHeight="1" x14ac:dyDescent="0.15">
      <c r="A63" s="32"/>
      <c r="B63" s="297"/>
      <c r="C63" s="289"/>
      <c r="D63" s="289"/>
      <c r="E63" s="91"/>
      <c r="F63" s="138">
        <v>0</v>
      </c>
      <c r="G63" s="76"/>
      <c r="H63" s="76"/>
      <c r="I63" s="138">
        <v>0</v>
      </c>
      <c r="J63" s="64"/>
      <c r="K63" s="65"/>
      <c r="L63" s="375"/>
      <c r="M63" s="367"/>
    </row>
    <row r="64" spans="1:13" s="366" customFormat="1" ht="15.6" customHeight="1" x14ac:dyDescent="0.15">
      <c r="A64" s="32"/>
      <c r="B64" s="274"/>
      <c r="C64" s="275"/>
      <c r="D64" s="275"/>
      <c r="E64" s="91"/>
      <c r="F64" s="138">
        <v>0</v>
      </c>
      <c r="G64" s="76"/>
      <c r="H64" s="76"/>
      <c r="I64" s="138">
        <v>0</v>
      </c>
      <c r="J64" s="64"/>
      <c r="K64" s="65"/>
      <c r="L64" s="381" t="s">
        <v>169</v>
      </c>
      <c r="M64" s="367"/>
    </row>
    <row r="65" spans="1:16" s="366" customFormat="1" ht="15.6" customHeight="1" x14ac:dyDescent="0.15">
      <c r="A65" s="32"/>
      <c r="B65" s="274"/>
      <c r="C65" s="275"/>
      <c r="D65" s="275"/>
      <c r="E65" s="91"/>
      <c r="F65" s="138">
        <v>0</v>
      </c>
      <c r="G65" s="76"/>
      <c r="H65" s="76"/>
      <c r="I65" s="138">
        <v>0</v>
      </c>
      <c r="J65" s="64"/>
      <c r="K65" s="65"/>
      <c r="L65" s="381"/>
      <c r="M65" s="367"/>
    </row>
    <row r="66" spans="1:16" s="366" customFormat="1" ht="15.6" customHeight="1" x14ac:dyDescent="0.15">
      <c r="A66" s="31"/>
      <c r="B66" s="274"/>
      <c r="C66" s="282"/>
      <c r="D66" s="282"/>
      <c r="E66" s="91"/>
      <c r="F66" s="138">
        <v>0</v>
      </c>
      <c r="G66" s="76"/>
      <c r="H66" s="92"/>
      <c r="I66" s="138">
        <v>0</v>
      </c>
      <c r="J66" s="64"/>
      <c r="K66" s="65"/>
      <c r="L66" s="381"/>
      <c r="M66" s="376"/>
      <c r="N66" s="377"/>
      <c r="O66" s="377"/>
      <c r="P66" s="377"/>
    </row>
    <row r="67" spans="1:16" s="366" customFormat="1" ht="24.95" customHeight="1" thickBot="1" x14ac:dyDescent="0.2">
      <c r="A67" s="31"/>
      <c r="B67" s="78"/>
      <c r="C67" s="21"/>
      <c r="D67" s="22"/>
      <c r="E67" s="21"/>
      <c r="F67" s="2"/>
      <c r="G67" s="64"/>
      <c r="H67" s="66"/>
      <c r="I67" s="2"/>
      <c r="J67" s="64"/>
      <c r="K67" s="65" t="s">
        <v>40</v>
      </c>
      <c r="L67" s="381"/>
      <c r="M67" s="376"/>
      <c r="N67" s="377"/>
      <c r="O67" s="377"/>
      <c r="P67" s="377"/>
    </row>
    <row r="68" spans="1:16" s="368" customFormat="1" ht="24.95" customHeight="1" thickBot="1" x14ac:dyDescent="0.2">
      <c r="A68" s="32"/>
      <c r="B68" s="53"/>
      <c r="C68" s="54"/>
      <c r="D68" s="55"/>
      <c r="E68" s="45" t="s">
        <v>42</v>
      </c>
      <c r="F68" s="8">
        <f>SUM(F59:F66)</f>
        <v>0</v>
      </c>
      <c r="G68" s="67"/>
      <c r="H68" s="45" t="s">
        <v>42</v>
      </c>
      <c r="I68" s="8">
        <f>SUM(I59:I66)</f>
        <v>0</v>
      </c>
      <c r="J68" s="4"/>
      <c r="K68" s="9">
        <f>I68+F68</f>
        <v>0</v>
      </c>
      <c r="L68" s="381"/>
      <c r="M68" s="369"/>
    </row>
    <row r="69" spans="1:16" s="368" customFormat="1" ht="45" customHeight="1" thickBot="1" x14ac:dyDescent="0.2">
      <c r="A69" s="32"/>
      <c r="B69" s="30"/>
      <c r="C69" s="12"/>
      <c r="D69" s="15"/>
      <c r="E69" s="12"/>
      <c r="F69" s="28"/>
      <c r="G69" s="28"/>
      <c r="H69" s="28"/>
      <c r="I69" s="28"/>
      <c r="J69" s="28"/>
      <c r="K69" s="29"/>
      <c r="L69" s="375"/>
      <c r="M69" s="369"/>
    </row>
    <row r="70" spans="1:16" s="368" customFormat="1" ht="24.95" customHeight="1" x14ac:dyDescent="0.15">
      <c r="A70" s="33" t="s">
        <v>9</v>
      </c>
      <c r="B70" s="36" t="s">
        <v>55</v>
      </c>
      <c r="C70" s="37"/>
      <c r="D70" s="38"/>
      <c r="E70" s="39"/>
      <c r="F70" s="30"/>
      <c r="G70" s="30"/>
      <c r="H70" s="30"/>
      <c r="I70" s="30"/>
      <c r="J70" s="30"/>
      <c r="K70" s="46"/>
      <c r="M70" s="369"/>
    </row>
    <row r="71" spans="1:16" s="368" customFormat="1" ht="24.95" customHeight="1" x14ac:dyDescent="0.15">
      <c r="A71" s="33"/>
      <c r="B71" s="40"/>
      <c r="C71" s="24"/>
      <c r="D71" s="41"/>
      <c r="E71" s="12"/>
      <c r="F71" s="47" t="s">
        <v>17</v>
      </c>
      <c r="G71" s="97"/>
      <c r="H71" s="12"/>
      <c r="I71" s="48" t="s">
        <v>25</v>
      </c>
      <c r="J71" s="49"/>
      <c r="K71" s="50" t="s">
        <v>19</v>
      </c>
      <c r="M71" s="369"/>
    </row>
    <row r="72" spans="1:16" s="378" customFormat="1" ht="24.95" customHeight="1" thickBot="1" x14ac:dyDescent="0.2">
      <c r="A72" s="34"/>
      <c r="B72" s="42"/>
      <c r="C72" s="43"/>
      <c r="D72" s="44"/>
      <c r="E72" s="45" t="s">
        <v>42</v>
      </c>
      <c r="F72" s="10">
        <f>SUM(F23+F37+F54+F68)</f>
        <v>0</v>
      </c>
      <c r="G72" s="51"/>
      <c r="H72" s="45" t="s">
        <v>42</v>
      </c>
      <c r="I72" s="10">
        <f>SUM(I23+I37+I54+I68)</f>
        <v>0</v>
      </c>
      <c r="J72" s="51"/>
      <c r="K72" s="11">
        <f>F72+I72</f>
        <v>0</v>
      </c>
      <c r="M72" s="379"/>
    </row>
    <row r="73" spans="1:16" ht="15.6" customHeight="1" x14ac:dyDescent="0.15">
      <c r="B73" s="18"/>
      <c r="C73" s="18"/>
      <c r="D73" s="19"/>
      <c r="E73" s="18"/>
      <c r="F73" s="68"/>
      <c r="G73" s="68"/>
      <c r="H73" s="18"/>
      <c r="I73" s="19"/>
      <c r="J73" s="19"/>
      <c r="K73" s="20"/>
    </row>
    <row r="74" spans="1:16" ht="50.1" customHeight="1" x14ac:dyDescent="0.15">
      <c r="B74" s="268" t="s">
        <v>62</v>
      </c>
      <c r="C74" s="269"/>
      <c r="D74" s="269"/>
      <c r="E74" s="269"/>
      <c r="F74" s="269"/>
      <c r="G74" s="269"/>
      <c r="H74" s="269"/>
      <c r="I74" s="269"/>
      <c r="J74" s="269"/>
      <c r="K74" s="270"/>
    </row>
    <row r="75" spans="1:16" ht="50.1" customHeight="1" x14ac:dyDescent="0.15">
      <c r="B75" s="271"/>
      <c r="C75" s="272"/>
      <c r="D75" s="272"/>
      <c r="E75" s="272"/>
      <c r="F75" s="272"/>
      <c r="G75" s="272"/>
      <c r="H75" s="272"/>
      <c r="I75" s="272"/>
      <c r="J75" s="272"/>
      <c r="K75" s="273"/>
    </row>
    <row r="76" spans="1:16" ht="100.5" customHeight="1" x14ac:dyDescent="0.15">
      <c r="B76" s="18"/>
      <c r="C76" s="18"/>
      <c r="D76" s="19"/>
      <c r="E76" s="18"/>
      <c r="F76" s="19"/>
      <c r="G76" s="19"/>
      <c r="H76" s="18"/>
      <c r="I76" s="19"/>
      <c r="J76" s="19"/>
      <c r="K76" s="69"/>
    </row>
    <row r="77" spans="1:16" ht="100.5" customHeight="1" x14ac:dyDescent="0.15">
      <c r="B77" s="18"/>
      <c r="C77" s="18"/>
      <c r="D77" s="19"/>
      <c r="E77" s="18"/>
      <c r="F77" s="19"/>
      <c r="G77" s="19"/>
      <c r="H77" s="18"/>
      <c r="I77" s="19"/>
      <c r="J77" s="19"/>
      <c r="K77" s="20"/>
    </row>
    <row r="78" spans="1:16" ht="100.5" hidden="1" customHeight="1" x14ac:dyDescent="0.15">
      <c r="B78" s="18"/>
      <c r="C78" s="18"/>
      <c r="D78" s="19"/>
      <c r="E78" s="18"/>
      <c r="F78" s="19"/>
      <c r="G78" s="19"/>
      <c r="H78" s="18"/>
      <c r="I78" s="19"/>
      <c r="J78" s="19"/>
      <c r="K78" s="20"/>
    </row>
    <row r="79" spans="1:16" ht="100.5" hidden="1" customHeight="1" x14ac:dyDescent="0.15">
      <c r="B79" s="18"/>
      <c r="C79" s="18"/>
      <c r="D79" s="19"/>
      <c r="E79" s="18"/>
      <c r="F79" s="19"/>
      <c r="G79" s="19"/>
      <c r="H79" s="18"/>
      <c r="I79" s="19"/>
      <c r="J79" s="19"/>
      <c r="K79" s="20"/>
    </row>
    <row r="80" spans="1:16" ht="100.5" hidden="1" customHeight="1" x14ac:dyDescent="0.15">
      <c r="B80" s="18"/>
      <c r="C80" s="18"/>
      <c r="D80" s="19"/>
      <c r="E80" s="18"/>
      <c r="F80" s="19"/>
      <c r="G80" s="19"/>
      <c r="H80" s="18"/>
      <c r="I80" s="19"/>
      <c r="J80" s="19"/>
      <c r="K80" s="20"/>
    </row>
    <row r="81" spans="2:11" ht="100.5" hidden="1" customHeight="1" x14ac:dyDescent="0.15">
      <c r="B81" s="18"/>
      <c r="C81" s="18"/>
      <c r="D81" s="19"/>
      <c r="E81" s="18"/>
      <c r="F81" s="19"/>
      <c r="G81" s="19"/>
      <c r="H81" s="18"/>
      <c r="I81" s="19"/>
      <c r="J81" s="19"/>
      <c r="K81" s="20"/>
    </row>
    <row r="82" spans="2:11" ht="100.5" hidden="1" customHeight="1" x14ac:dyDescent="0.15">
      <c r="B82" s="18"/>
      <c r="C82" s="18"/>
      <c r="D82" s="19"/>
      <c r="E82" s="18"/>
      <c r="F82" s="19"/>
      <c r="G82" s="19"/>
      <c r="H82" s="18"/>
      <c r="I82" s="19"/>
      <c r="J82" s="19"/>
      <c r="K82" s="20"/>
    </row>
    <row r="83" spans="2:11" ht="100.5" hidden="1" customHeight="1" x14ac:dyDescent="0.15">
      <c r="B83" s="18"/>
      <c r="C83" s="18"/>
      <c r="D83" s="19"/>
      <c r="E83" s="18"/>
      <c r="F83" s="19"/>
      <c r="G83" s="19"/>
      <c r="H83" s="18"/>
      <c r="I83" s="19"/>
      <c r="J83" s="19"/>
      <c r="K83" s="20"/>
    </row>
    <row r="84" spans="2:11" ht="100.5" hidden="1" customHeight="1" x14ac:dyDescent="0.15">
      <c r="B84" s="18"/>
      <c r="C84" s="18"/>
      <c r="D84" s="19"/>
      <c r="E84" s="18"/>
      <c r="F84" s="19"/>
      <c r="G84" s="19"/>
      <c r="H84" s="18"/>
      <c r="I84" s="19"/>
      <c r="J84" s="19"/>
      <c r="K84" s="20"/>
    </row>
    <row r="85" spans="2:11" ht="100.5" hidden="1" customHeight="1" x14ac:dyDescent="0.15">
      <c r="B85" s="18"/>
      <c r="C85" s="18"/>
      <c r="D85" s="19"/>
      <c r="E85" s="18"/>
      <c r="F85" s="19"/>
      <c r="G85" s="19"/>
      <c r="H85" s="18"/>
      <c r="I85" s="19"/>
      <c r="J85" s="19"/>
      <c r="K85" s="20"/>
    </row>
    <row r="86" spans="2:11" ht="100.5" hidden="1" customHeight="1" x14ac:dyDescent="0.15">
      <c r="B86" s="18"/>
      <c r="C86" s="18"/>
      <c r="D86" s="19"/>
      <c r="E86" s="18"/>
      <c r="F86" s="19"/>
      <c r="G86" s="19"/>
      <c r="H86" s="18"/>
      <c r="I86" s="19"/>
      <c r="J86" s="19"/>
      <c r="K86" s="20"/>
    </row>
    <row r="87" spans="2:11" ht="100.5" hidden="1" customHeight="1" x14ac:dyDescent="0.15">
      <c r="B87" s="18"/>
      <c r="C87" s="18"/>
      <c r="D87" s="19"/>
      <c r="E87" s="18"/>
      <c r="F87" s="19"/>
      <c r="G87" s="19"/>
      <c r="H87" s="18"/>
      <c r="I87" s="19"/>
      <c r="J87" s="19"/>
      <c r="K87" s="20"/>
    </row>
    <row r="88" spans="2:11" ht="100.5" hidden="1" customHeight="1" x14ac:dyDescent="0.15">
      <c r="B88" s="18"/>
      <c r="C88" s="18"/>
      <c r="D88" s="19"/>
      <c r="E88" s="18"/>
      <c r="F88" s="19"/>
      <c r="G88" s="19"/>
      <c r="H88" s="18"/>
      <c r="I88" s="19"/>
      <c r="J88" s="19"/>
      <c r="K88" s="20"/>
    </row>
    <row r="89" spans="2:11" ht="100.5" hidden="1" customHeight="1" x14ac:dyDescent="0.15">
      <c r="B89" s="18"/>
      <c r="C89" s="18"/>
      <c r="D89" s="19"/>
      <c r="E89" s="18"/>
      <c r="F89" s="19"/>
      <c r="G89" s="19"/>
      <c r="H89" s="18"/>
      <c r="I89" s="19"/>
      <c r="J89" s="19"/>
      <c r="K89" s="20"/>
    </row>
    <row r="90" spans="2:11" ht="100.5" hidden="1" customHeight="1" x14ac:dyDescent="0.15">
      <c r="B90" s="18"/>
      <c r="C90" s="18"/>
      <c r="D90" s="19"/>
      <c r="E90" s="18"/>
      <c r="F90" s="19"/>
      <c r="G90" s="19"/>
      <c r="H90" s="18"/>
      <c r="I90" s="19"/>
      <c r="J90" s="19"/>
      <c r="K90" s="20"/>
    </row>
    <row r="91" spans="2:11" ht="100.5" hidden="1" customHeight="1" x14ac:dyDescent="0.15">
      <c r="B91" s="18"/>
      <c r="C91" s="18"/>
      <c r="D91" s="19"/>
      <c r="E91" s="18"/>
      <c r="F91" s="19"/>
      <c r="G91" s="19"/>
      <c r="H91" s="18"/>
      <c r="I91" s="19"/>
      <c r="J91" s="19"/>
      <c r="K91" s="20"/>
    </row>
    <row r="92" spans="2:11" ht="15.6" hidden="1" customHeight="1" x14ac:dyDescent="0.15">
      <c r="B92" s="18"/>
      <c r="C92" s="18"/>
      <c r="D92" s="19"/>
      <c r="E92" s="18"/>
      <c r="F92" s="19"/>
      <c r="G92" s="19"/>
      <c r="H92" s="18"/>
      <c r="I92" s="19"/>
      <c r="J92" s="19"/>
      <c r="K92" s="20"/>
    </row>
    <row r="93" spans="2:11" ht="15.6" hidden="1" customHeight="1" x14ac:dyDescent="0.15">
      <c r="B93" s="18"/>
      <c r="C93" s="18"/>
      <c r="D93" s="19"/>
      <c r="E93" s="18"/>
      <c r="F93" s="19"/>
      <c r="G93" s="19"/>
      <c r="H93" s="18"/>
      <c r="I93" s="19"/>
      <c r="J93" s="19"/>
      <c r="K93" s="20"/>
    </row>
    <row r="94" spans="2:11" ht="15.6" hidden="1" customHeight="1" x14ac:dyDescent="0.15">
      <c r="B94" s="18"/>
      <c r="C94" s="18"/>
      <c r="D94" s="19"/>
      <c r="E94" s="18"/>
      <c r="F94" s="19"/>
      <c r="G94" s="19"/>
      <c r="H94" s="18"/>
      <c r="I94" s="19"/>
      <c r="J94" s="19"/>
      <c r="K94" s="20"/>
    </row>
    <row r="95" spans="2:11" ht="15.6" hidden="1" customHeight="1" x14ac:dyDescent="0.15">
      <c r="B95" s="18"/>
      <c r="C95" s="18"/>
      <c r="D95" s="19"/>
      <c r="E95" s="18"/>
      <c r="F95" s="19"/>
      <c r="G95" s="19"/>
      <c r="H95" s="18"/>
      <c r="I95" s="19"/>
      <c r="J95" s="19"/>
      <c r="K95" s="20"/>
    </row>
    <row r="96" spans="2:11" ht="15.6" hidden="1" customHeight="1" x14ac:dyDescent="0.15">
      <c r="B96" s="18"/>
      <c r="C96" s="18"/>
      <c r="D96" s="19"/>
      <c r="E96" s="18"/>
      <c r="F96" s="19"/>
      <c r="G96" s="19"/>
      <c r="H96" s="18"/>
      <c r="I96" s="19"/>
      <c r="J96" s="19"/>
      <c r="K96" s="20"/>
    </row>
    <row r="97" spans="2:11" ht="15.6" hidden="1" customHeight="1" x14ac:dyDescent="0.15">
      <c r="B97" s="18"/>
      <c r="C97" s="18"/>
      <c r="D97" s="19"/>
      <c r="E97" s="18"/>
      <c r="F97" s="19"/>
      <c r="G97" s="19"/>
      <c r="H97" s="18"/>
      <c r="I97" s="19"/>
      <c r="J97" s="19"/>
      <c r="K97" s="20"/>
    </row>
  </sheetData>
  <sheetProtection algorithmName="SHA-512" hashValue="tjlVEcTjxQUTRUoLQAW/E4zIY6Vg6XiwmWD50oo5cOV6OO6BO2hvzJbSh22z7VKgzXbD2A3LYzqZHt3R7OvNqA==" saltValue="pA6rJe1WRa6uFd5cG7jLug==" spinCount="100000" sheet="1" objects="1" scenarios="1"/>
  <mergeCells count="30">
    <mergeCell ref="L11:L21"/>
    <mergeCell ref="L59:L62"/>
    <mergeCell ref="L64:L68"/>
    <mergeCell ref="B65:D65"/>
    <mergeCell ref="B66:D66"/>
    <mergeCell ref="B60:D60"/>
    <mergeCell ref="B61:D61"/>
    <mergeCell ref="B62:D62"/>
    <mergeCell ref="B63:D63"/>
    <mergeCell ref="B52:D52"/>
    <mergeCell ref="L45:L55"/>
    <mergeCell ref="C1:D1"/>
    <mergeCell ref="C2:D2"/>
    <mergeCell ref="B6:F6"/>
    <mergeCell ref="B50:D50"/>
    <mergeCell ref="B51:D51"/>
    <mergeCell ref="B46:D46"/>
    <mergeCell ref="B47:D47"/>
    <mergeCell ref="B48:D48"/>
    <mergeCell ref="B49:D49"/>
    <mergeCell ref="G6:K6"/>
    <mergeCell ref="B4:F4"/>
    <mergeCell ref="G4:K4"/>
    <mergeCell ref="B74:K75"/>
    <mergeCell ref="B8:E8"/>
    <mergeCell ref="C39:D39"/>
    <mergeCell ref="C40:D40"/>
    <mergeCell ref="B45:D45"/>
    <mergeCell ref="B59:D59"/>
    <mergeCell ref="B64:D64"/>
  </mergeCells>
  <phoneticPr fontId="0" type="noConversion"/>
  <conditionalFormatting sqref="B8">
    <cfRule type="cellIs" dxfId="9" priority="4" stopIfTrue="1" operator="equal">
      <formula>"Kies eerst uw systematiek voor de berekening van de subsidiabele kosten"</formula>
    </cfRule>
  </conditionalFormatting>
  <conditionalFormatting sqref="E22">
    <cfRule type="cellIs" dxfId="8" priority="8" stopIfTrue="1" operator="equal">
      <formula>"Opslag algemene kosten (50%)"</formula>
    </cfRule>
  </conditionalFormatting>
  <conditionalFormatting sqref="G4:K4">
    <cfRule type="cellIs" dxfId="7" priority="1" stopIfTrue="1" operator="equal">
      <formula>"Groot bedrijf"</formula>
    </cfRule>
    <cfRule type="cellIs" dxfId="6" priority="2" stopIfTrue="1" operator="equal">
      <formula>"Onderzoeksorganisatie"</formula>
    </cfRule>
    <cfRule type="cellIs" dxfId="5" priority="3" stopIfTrue="1" operator="equal">
      <formula>"MKB"</formula>
    </cfRule>
  </conditionalFormatting>
  <conditionalFormatting sqref="G6:K6">
    <cfRule type="cellIs" dxfId="4" priority="5" stopIfTrue="1" operator="equal">
      <formula>"Integrale kostensystematiek"</formula>
    </cfRule>
    <cfRule type="cellIs" dxfId="3" priority="6" stopIfTrue="1" operator="equal">
      <formula>"Loonkosten plus vaste opslag-systematiek"</formula>
    </cfRule>
    <cfRule type="cellIs" dxfId="2" priority="7" stopIfTrue="1" operator="equal">
      <formula>"vaste uurtarief-systematiek (vast uurtarief van 60 euro)"</formula>
    </cfRule>
  </conditionalFormatting>
  <dataValidations count="4">
    <dataValidation type="list" allowBlank="1" showErrorMessage="1" errorTitle="Onjuiste invoer" error="Maak een keuze tussen de integrale kostensystematiek, de loonkosten plus vaste opslag-systematiek of de vaste uurtarief-systematiek." sqref="G6:K6" xr:uid="{6675698F-FD53-4041-9168-92C62C4CB8AB}">
      <formula1>"[Maak een keuze],Integrale kostensystematiek,loonkosten plus vaste opslag-systematiek,vaste uurtarief-systematiek (vast uurtarief van 60 euro)"</formula1>
    </dataValidation>
    <dataValidation type="list" allowBlank="1" showErrorMessage="1" errorTitle="Onjuiste invoer" error="Maak een keuze tussen MKB, onderzoeksorganisatie of overig." sqref="G4:K4" xr:uid="{DFE60C55-8FDB-4280-BFD8-AF5AD2CFAC84}">
      <formula1>"[Maak een keuze],MKB,Onderzoeksorganisatie,Groot bedrijf"</formula1>
    </dataValidation>
    <dataValidation allowBlank="1" showInputMessage="1" showErrorMessage="1" promptTitle="Let op! Specificeer" prompt="Als u projectspecifieke kosten voor gebruik van apparatuur opvoert, dient u deze kosten en de afschrijvingsmethodiek nader te specificeren in het werkblad Specificatie apparatuur'." sqref="B45:D52" xr:uid="{3E18B48C-8CCF-4E8E-8A09-0632313290AA}"/>
    <dataValidation allowBlank="1" showInputMessage="1" showErrorMessage="1" promptTitle="Let op! Specificeer" prompt="Als u projectspecifieke kosten voor verbruikte materialen opvoert, dient u deze kosten nader te specificeren in het werkblad Specificatie materialen'." sqref="B28:B35" xr:uid="{9AEB9CF5-4FAD-41A9-8E10-D9FC426311DB}"/>
  </dataValidations>
  <printOptions horizontalCentered="1"/>
  <pageMargins left="0.19685039370078741" right="0.19685039370078741" top="0.6692913385826772" bottom="0.39370078740157483" header="0" footer="0"/>
  <pageSetup paperSize="9" scale="55" fitToHeight="2" orientation="landscape" horizontalDpi="4294967292" verticalDpi="300" r:id="rId1"/>
  <headerFooter alignWithMargins="0">
    <oddHeader>&amp;C&amp;A</oddHeader>
  </headerFooter>
  <rowBreaks count="1" manualBreakCount="1">
    <brk id="38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1">
    <pageSetUpPr fitToPage="1"/>
  </sheetPr>
  <dimension ref="A1:AP324"/>
  <sheetViews>
    <sheetView zoomScale="70" zoomScaleNormal="70" workbookViewId="0">
      <selection activeCell="A26" sqref="A26:XFD1048576"/>
    </sheetView>
  </sheetViews>
  <sheetFormatPr defaultColWidth="0" defaultRowHeight="12" zeroHeight="1" x14ac:dyDescent="0.15"/>
  <cols>
    <col min="1" max="1" width="3.625" style="96" customWidth="1"/>
    <col min="2" max="4" width="23.75" style="95" customWidth="1"/>
    <col min="5" max="5" width="15.625" style="95" customWidth="1"/>
    <col min="6" max="6" width="2.625" style="95" customWidth="1"/>
    <col min="7" max="7" width="15.625" style="95" customWidth="1"/>
    <col min="8" max="8" width="2.625" style="95" customWidth="1"/>
    <col min="9" max="10" width="15.625" style="95" customWidth="1"/>
    <col min="11" max="11" width="2.625" style="95" customWidth="1"/>
    <col min="12" max="12" width="15.625" style="95" customWidth="1"/>
    <col min="13" max="13" width="2.625" style="95" customWidth="1"/>
    <col min="14" max="15" width="15.625" style="95" customWidth="1"/>
    <col min="16" max="16" width="3.625" style="95" customWidth="1"/>
    <col min="17" max="17" width="15.625" style="95" customWidth="1"/>
    <col min="18" max="18" width="1.875" style="96" customWidth="1"/>
    <col min="19" max="20" width="38.25" style="96" customWidth="1"/>
    <col min="21" max="41" width="38.25" style="96" hidden="1"/>
    <col min="42" max="42" width="0" style="95" hidden="1"/>
    <col min="43" max="16384" width="9" style="95" hidden="1"/>
  </cols>
  <sheetData>
    <row r="1" spans="1:42" s="96" customFormat="1" ht="24.95" customHeight="1" x14ac:dyDescent="0.15">
      <c r="B1" s="129" t="s">
        <v>61</v>
      </c>
    </row>
    <row r="2" spans="1:42" s="96" customFormat="1" ht="15" customHeight="1" thickBot="1" x14ac:dyDescent="0.2"/>
    <row r="3" spans="1:42" s="102" customFormat="1" ht="24.95" customHeight="1" thickBot="1" x14ac:dyDescent="0.2">
      <c r="A3" s="104"/>
      <c r="B3" s="111" t="s">
        <v>21</v>
      </c>
      <c r="C3" s="112">
        <f>'Penvoerder-aanvrager 1'!C2</f>
        <v>0</v>
      </c>
      <c r="D3" s="12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  <c r="AB3" s="104"/>
      <c r="AC3" s="104"/>
      <c r="AD3" s="104"/>
      <c r="AE3" s="104"/>
      <c r="AF3" s="104"/>
      <c r="AG3" s="104"/>
      <c r="AH3" s="104"/>
      <c r="AI3" s="104"/>
      <c r="AJ3" s="104"/>
      <c r="AK3" s="104"/>
      <c r="AL3" s="104"/>
      <c r="AM3" s="104"/>
      <c r="AN3" s="104"/>
      <c r="AO3" s="104"/>
      <c r="AP3" s="104"/>
    </row>
    <row r="4" spans="1:42" s="104" customFormat="1" ht="45" customHeight="1" thickBot="1" x14ac:dyDescent="0.2"/>
    <row r="5" spans="1:42" s="102" customFormat="1" ht="24.95" customHeight="1" x14ac:dyDescent="0.15">
      <c r="A5" s="104"/>
      <c r="B5" s="309" t="s">
        <v>52</v>
      </c>
      <c r="C5" s="310"/>
      <c r="D5" s="311"/>
      <c r="E5" s="307" t="s">
        <v>17</v>
      </c>
      <c r="F5" s="308"/>
      <c r="G5" s="308"/>
      <c r="H5" s="305"/>
      <c r="I5" s="306"/>
      <c r="J5" s="303" t="s">
        <v>25</v>
      </c>
      <c r="K5" s="304"/>
      <c r="L5" s="304"/>
      <c r="M5" s="305"/>
      <c r="N5" s="306"/>
      <c r="O5" s="318" t="s">
        <v>46</v>
      </c>
      <c r="P5" s="165"/>
      <c r="Q5" s="301" t="s">
        <v>45</v>
      </c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104"/>
      <c r="AI5" s="104"/>
      <c r="AJ5" s="104"/>
      <c r="AK5" s="104"/>
      <c r="AL5" s="104"/>
      <c r="AM5" s="104"/>
      <c r="AN5" s="104"/>
      <c r="AO5" s="104"/>
    </row>
    <row r="6" spans="1:42" s="102" customFormat="1" ht="24.95" customHeight="1" x14ac:dyDescent="0.15">
      <c r="A6" s="104"/>
      <c r="B6" s="146" t="s">
        <v>48</v>
      </c>
      <c r="C6" s="113" t="s">
        <v>22</v>
      </c>
      <c r="D6" s="147" t="s">
        <v>49</v>
      </c>
      <c r="E6" s="155" t="s">
        <v>13</v>
      </c>
      <c r="F6" s="110"/>
      <c r="G6" s="314" t="s">
        <v>54</v>
      </c>
      <c r="H6" s="110"/>
      <c r="I6" s="312" t="s">
        <v>53</v>
      </c>
      <c r="J6" s="316" t="s">
        <v>13</v>
      </c>
      <c r="K6" s="110"/>
      <c r="L6" s="314" t="s">
        <v>54</v>
      </c>
      <c r="M6" s="110"/>
      <c r="N6" s="312" t="s">
        <v>53</v>
      </c>
      <c r="O6" s="319"/>
      <c r="P6" s="110"/>
      <c r="Q6" s="302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</row>
    <row r="7" spans="1:42" s="102" customFormat="1" ht="24.95" customHeight="1" x14ac:dyDescent="0.15">
      <c r="A7" s="104"/>
      <c r="B7" s="148"/>
      <c r="D7" s="147"/>
      <c r="E7" s="156"/>
      <c r="F7" s="106"/>
      <c r="G7" s="315"/>
      <c r="H7" s="106"/>
      <c r="I7" s="313"/>
      <c r="J7" s="317"/>
      <c r="K7" s="106"/>
      <c r="L7" s="315"/>
      <c r="M7" s="106"/>
      <c r="N7" s="313"/>
      <c r="O7" s="166"/>
      <c r="P7" s="106"/>
      <c r="Q7" s="167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</row>
    <row r="8" spans="1:42" s="102" customFormat="1" ht="24.95" customHeight="1" x14ac:dyDescent="0.15">
      <c r="A8" s="104"/>
      <c r="B8" s="149" t="s">
        <v>28</v>
      </c>
      <c r="C8" s="144">
        <f>'Penvoerder-aanvrager 1'!C1</f>
        <v>0</v>
      </c>
      <c r="D8" s="150" t="str">
        <f>'Penvoerder-aanvrager 1'!G4</f>
        <v>[Maak een keuze]</v>
      </c>
      <c r="E8" s="157">
        <f>'Penvoerder-aanvrager 1'!F72</f>
        <v>0</v>
      </c>
      <c r="F8" s="105"/>
      <c r="G8" s="169">
        <f>IF(D8="MKB",0.45,(IF(D8="Onderzoeksorganisatie",0.5,(IF(D8="Groot bedrijf",0.35,0)))))</f>
        <v>0</v>
      </c>
      <c r="H8" s="108"/>
      <c r="I8" s="158">
        <f>SUM(E8*G8)</f>
        <v>0</v>
      </c>
      <c r="J8" s="157">
        <f>'Penvoerder-aanvrager 1'!I72</f>
        <v>0</v>
      </c>
      <c r="K8" s="105"/>
      <c r="L8" s="169">
        <f>IF(D8="MKB",0.35,(IF(D8="Onderzoeksorganisatie",0.25,(IF(D8="Groot bedrijf",0.25,0)))))</f>
        <v>0</v>
      </c>
      <c r="M8" s="105"/>
      <c r="N8" s="158">
        <f>SUM(J8*L8)</f>
        <v>0</v>
      </c>
      <c r="O8" s="157">
        <f>SUM(E8+J8)</f>
        <v>0</v>
      </c>
      <c r="P8" s="105"/>
      <c r="Q8" s="158">
        <f>SUM(I8+N8)</f>
        <v>0</v>
      </c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</row>
    <row r="9" spans="1:42" s="102" customFormat="1" ht="24.95" customHeight="1" x14ac:dyDescent="0.15">
      <c r="A9" s="104"/>
      <c r="B9" s="149" t="s">
        <v>29</v>
      </c>
      <c r="C9" s="145">
        <f>'Aanvrager 2'!C1</f>
        <v>0</v>
      </c>
      <c r="D9" s="150" t="str">
        <f>'Aanvrager 2'!G4</f>
        <v>[Maak een keuze]</v>
      </c>
      <c r="E9" s="157">
        <f>'Aanvrager 2'!F72</f>
        <v>0</v>
      </c>
      <c r="F9" s="105"/>
      <c r="G9" s="169">
        <f>IF(D9="MKB",0.45,(IF(D9="Onderzoeksorganisatie",0.5,(IF(D9="Groot bedrijf",0.35,0)))))</f>
        <v>0</v>
      </c>
      <c r="H9" s="108"/>
      <c r="I9" s="158">
        <f>SUM(E9*G9)</f>
        <v>0</v>
      </c>
      <c r="J9" s="157">
        <f>'Aanvrager 2'!I72</f>
        <v>0</v>
      </c>
      <c r="K9" s="105"/>
      <c r="L9" s="169">
        <f>IF(D9="MKB",0.35,(IF(D9="Onderzoeksorganisatie",0.25,(IF(D9="Groot bedrijf",0.25,0)))))</f>
        <v>0</v>
      </c>
      <c r="M9" s="105"/>
      <c r="N9" s="158">
        <f>SUM(J9*L9)</f>
        <v>0</v>
      </c>
      <c r="O9" s="157">
        <f>SUM(E9+J9)</f>
        <v>0</v>
      </c>
      <c r="P9" s="105"/>
      <c r="Q9" s="158">
        <f>SUM(I9+N9)</f>
        <v>0</v>
      </c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</row>
    <row r="10" spans="1:42" s="102" customFormat="1" ht="24.95" customHeight="1" x14ac:dyDescent="0.15">
      <c r="A10" s="104"/>
      <c r="B10" s="149" t="s">
        <v>30</v>
      </c>
      <c r="C10" s="144">
        <f>'Aanvrager 3'!C1</f>
        <v>0</v>
      </c>
      <c r="D10" s="150" t="str">
        <f>'Aanvrager 3'!G4</f>
        <v>[Maak een keuze]</v>
      </c>
      <c r="E10" s="157">
        <f>'Aanvrager 3'!F72</f>
        <v>0</v>
      </c>
      <c r="F10" s="105"/>
      <c r="G10" s="169">
        <f>IF(D10="MKB",0.45,(IF(D10="Onderzoeksorganisatie",0.5,(IF(D10="Groot bedrijf",0.35,0)))))</f>
        <v>0</v>
      </c>
      <c r="H10" s="108"/>
      <c r="I10" s="158">
        <f>SUM(E10*G10)</f>
        <v>0</v>
      </c>
      <c r="J10" s="157">
        <f>'Aanvrager 3'!I72</f>
        <v>0</v>
      </c>
      <c r="K10" s="105"/>
      <c r="L10" s="169">
        <f>IF(D10="MKB",0.35,(IF(D10="Onderzoeksorganisatie",0.25,(IF(D10="Groot bedrijf",0.25,0)))))</f>
        <v>0</v>
      </c>
      <c r="M10" s="105"/>
      <c r="N10" s="158">
        <f>SUM(J10*L10)</f>
        <v>0</v>
      </c>
      <c r="O10" s="157">
        <f>SUM(E10+J10)</f>
        <v>0</v>
      </c>
      <c r="P10" s="105"/>
      <c r="Q10" s="158">
        <f>SUM(I10+N10)</f>
        <v>0</v>
      </c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</row>
    <row r="11" spans="1:42" s="102" customFormat="1" ht="24.95" customHeight="1" thickBot="1" x14ac:dyDescent="0.2">
      <c r="A11" s="104"/>
      <c r="B11" s="149"/>
      <c r="C11" s="107"/>
      <c r="D11" s="151"/>
      <c r="E11" s="159"/>
      <c r="F11" s="105"/>
      <c r="G11" s="105"/>
      <c r="H11" s="108"/>
      <c r="I11" s="160"/>
      <c r="J11" s="159"/>
      <c r="K11" s="105"/>
      <c r="L11" s="103"/>
      <c r="M11" s="105"/>
      <c r="N11" s="160"/>
      <c r="O11" s="159"/>
      <c r="P11" s="105"/>
      <c r="Q11" s="168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</row>
    <row r="12" spans="1:42" s="102" customFormat="1" ht="24.95" customHeight="1" thickBot="1" x14ac:dyDescent="0.2">
      <c r="A12" s="104"/>
      <c r="B12" s="152"/>
      <c r="C12" s="153"/>
      <c r="D12" s="154" t="s">
        <v>23</v>
      </c>
      <c r="E12" s="161">
        <f>SUM(E8:E11)</f>
        <v>0</v>
      </c>
      <c r="F12" s="162"/>
      <c r="G12" s="162"/>
      <c r="H12" s="163"/>
      <c r="I12" s="164">
        <f>SUM(I8:I10)</f>
        <v>0</v>
      </c>
      <c r="J12" s="161">
        <f>SUM(J8:J11)</f>
        <v>0</v>
      </c>
      <c r="K12" s="162"/>
      <c r="L12" s="162"/>
      <c r="M12" s="162"/>
      <c r="N12" s="164">
        <f>SUM(N8:N10)</f>
        <v>0</v>
      </c>
      <c r="O12" s="161">
        <f>SUM(O8:O10)</f>
        <v>0</v>
      </c>
      <c r="P12" s="162"/>
      <c r="Q12" s="164">
        <f>SUM(Q8:Q10)</f>
        <v>0</v>
      </c>
      <c r="R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</row>
    <row r="13" spans="1:42" s="104" customFormat="1" ht="20.100000000000001" customHeight="1" x14ac:dyDescent="0.15"/>
    <row r="14" spans="1:42" s="104" customFormat="1" ht="20.100000000000001" customHeight="1" x14ac:dyDescent="0.15"/>
    <row r="15" spans="1:42" s="96" customFormat="1" ht="20.100000000000001" customHeight="1" x14ac:dyDescent="0.15">
      <c r="B15" s="109"/>
      <c r="L15" s="382" t="s">
        <v>87</v>
      </c>
    </row>
    <row r="16" spans="1:42" s="96" customFormat="1" ht="20.100000000000001" customHeight="1" x14ac:dyDescent="0.15">
      <c r="B16" s="109"/>
      <c r="L16" s="383" t="s">
        <v>83</v>
      </c>
    </row>
    <row r="17" spans="2:12" s="96" customFormat="1" ht="20.100000000000001" customHeight="1" x14ac:dyDescent="0.15">
      <c r="B17" s="109"/>
      <c r="L17" s="383" t="s">
        <v>84</v>
      </c>
    </row>
    <row r="18" spans="2:12" s="96" customFormat="1" ht="20.100000000000001" customHeight="1" x14ac:dyDescent="0.15">
      <c r="L18" s="383" t="s">
        <v>85</v>
      </c>
    </row>
    <row r="19" spans="2:12" s="96" customFormat="1" ht="20.100000000000001" customHeight="1" x14ac:dyDescent="0.15">
      <c r="L19" s="383" t="s">
        <v>86</v>
      </c>
    </row>
    <row r="20" spans="2:12" s="96" customFormat="1" ht="20.100000000000001" customHeight="1" x14ac:dyDescent="0.15"/>
    <row r="21" spans="2:12" s="96" customFormat="1" ht="20.100000000000001" customHeight="1" x14ac:dyDescent="0.15"/>
    <row r="22" spans="2:12" s="96" customFormat="1" ht="20.100000000000001" customHeight="1" x14ac:dyDescent="0.15"/>
    <row r="23" spans="2:12" s="96" customFormat="1" ht="20.100000000000001" customHeight="1" x14ac:dyDescent="0.15"/>
    <row r="24" spans="2:12" s="96" customFormat="1" ht="20.100000000000001" customHeight="1" x14ac:dyDescent="0.15"/>
    <row r="25" spans="2:12" s="96" customFormat="1" ht="20.100000000000001" customHeight="1" x14ac:dyDescent="0.15"/>
    <row r="26" spans="2:12" s="96" customFormat="1" ht="20.100000000000001" hidden="1" customHeight="1" x14ac:dyDescent="0.15"/>
    <row r="27" spans="2:12" s="96" customFormat="1" ht="20.100000000000001" hidden="1" customHeight="1" x14ac:dyDescent="0.15"/>
    <row r="28" spans="2:12" s="96" customFormat="1" ht="20.100000000000001" hidden="1" customHeight="1" x14ac:dyDescent="0.15"/>
    <row r="29" spans="2:12" s="96" customFormat="1" ht="20.100000000000001" hidden="1" customHeight="1" x14ac:dyDescent="0.15"/>
    <row r="30" spans="2:12" s="96" customFormat="1" ht="20.100000000000001" hidden="1" customHeight="1" x14ac:dyDescent="0.15"/>
    <row r="31" spans="2:12" s="96" customFormat="1" ht="20.100000000000001" hidden="1" customHeight="1" x14ac:dyDescent="0.15"/>
    <row r="32" spans="2:12" s="96" customFormat="1" ht="20.100000000000001" hidden="1" customHeight="1" x14ac:dyDescent="0.15"/>
    <row r="33" s="96" customFormat="1" ht="20.100000000000001" hidden="1" customHeight="1" x14ac:dyDescent="0.15"/>
    <row r="34" s="96" customFormat="1" ht="20.100000000000001" hidden="1" customHeight="1" x14ac:dyDescent="0.15"/>
    <row r="35" s="96" customFormat="1" ht="20.100000000000001" hidden="1" customHeight="1" x14ac:dyDescent="0.15"/>
    <row r="36" s="96" customFormat="1" ht="20.100000000000001" hidden="1" customHeight="1" x14ac:dyDescent="0.15"/>
    <row r="37" s="96" customFormat="1" ht="20.100000000000001" hidden="1" customHeight="1" x14ac:dyDescent="0.15"/>
    <row r="38" s="96" customFormat="1" ht="20.100000000000001" hidden="1" customHeight="1" x14ac:dyDescent="0.15"/>
    <row r="39" s="96" customFormat="1" ht="20.100000000000001" hidden="1" customHeight="1" x14ac:dyDescent="0.15"/>
    <row r="40" s="96" customFormat="1" ht="20.100000000000001" hidden="1" customHeight="1" x14ac:dyDescent="0.15"/>
    <row r="41" s="96" customFormat="1" ht="20.100000000000001" hidden="1" customHeight="1" x14ac:dyDescent="0.15"/>
    <row r="42" s="96" customFormat="1" ht="20.100000000000001" hidden="1" customHeight="1" x14ac:dyDescent="0.15"/>
    <row r="43" s="96" customFormat="1" hidden="1" x14ac:dyDescent="0.15"/>
    <row r="44" s="96" customFormat="1" hidden="1" x14ac:dyDescent="0.15"/>
    <row r="45" s="96" customFormat="1" hidden="1" x14ac:dyDescent="0.15"/>
    <row r="46" s="96" customFormat="1" hidden="1" x14ac:dyDescent="0.15"/>
    <row r="47" s="96" customFormat="1" hidden="1" x14ac:dyDescent="0.15"/>
    <row r="48" s="96" customFormat="1" hidden="1" x14ac:dyDescent="0.15"/>
    <row r="49" s="96" customFormat="1" hidden="1" x14ac:dyDescent="0.15"/>
    <row r="50" s="96" customFormat="1" hidden="1" x14ac:dyDescent="0.15"/>
    <row r="51" s="96" customFormat="1" hidden="1" x14ac:dyDescent="0.15"/>
    <row r="52" s="96" customFormat="1" hidden="1" x14ac:dyDescent="0.15"/>
    <row r="53" s="96" customFormat="1" hidden="1" x14ac:dyDescent="0.15"/>
    <row r="54" s="96" customFormat="1" hidden="1" x14ac:dyDescent="0.15"/>
    <row r="55" s="96" customFormat="1" hidden="1" x14ac:dyDescent="0.15"/>
    <row r="56" s="96" customFormat="1" hidden="1" x14ac:dyDescent="0.15"/>
    <row r="57" s="96" customFormat="1" hidden="1" x14ac:dyDescent="0.15"/>
    <row r="58" s="96" customFormat="1" hidden="1" x14ac:dyDescent="0.15"/>
    <row r="59" s="96" customFormat="1" hidden="1" x14ac:dyDescent="0.15"/>
    <row r="60" s="96" customFormat="1" hidden="1" x14ac:dyDescent="0.15"/>
    <row r="61" s="96" customFormat="1" hidden="1" x14ac:dyDescent="0.15"/>
    <row r="62" s="96" customFormat="1" hidden="1" x14ac:dyDescent="0.15"/>
    <row r="63" s="96" customFormat="1" hidden="1" x14ac:dyDescent="0.15"/>
    <row r="64" s="96" customFormat="1" hidden="1" x14ac:dyDescent="0.15"/>
    <row r="65" s="96" customFormat="1" hidden="1" x14ac:dyDescent="0.15"/>
    <row r="66" s="96" customFormat="1" hidden="1" x14ac:dyDescent="0.15"/>
    <row r="67" s="96" customFormat="1" hidden="1" x14ac:dyDescent="0.15"/>
    <row r="68" s="96" customFormat="1" hidden="1" x14ac:dyDescent="0.15"/>
    <row r="69" s="96" customFormat="1" hidden="1" x14ac:dyDescent="0.15"/>
    <row r="70" s="96" customFormat="1" hidden="1" x14ac:dyDescent="0.15"/>
    <row r="71" s="96" customFormat="1" hidden="1" x14ac:dyDescent="0.15"/>
    <row r="72" s="96" customFormat="1" hidden="1" x14ac:dyDescent="0.15"/>
    <row r="73" s="96" customFormat="1" hidden="1" x14ac:dyDescent="0.15"/>
    <row r="74" s="96" customFormat="1" hidden="1" x14ac:dyDescent="0.15"/>
    <row r="75" s="96" customFormat="1" hidden="1" x14ac:dyDescent="0.15"/>
    <row r="76" s="96" customFormat="1" hidden="1" x14ac:dyDescent="0.15"/>
    <row r="77" s="96" customFormat="1" hidden="1" x14ac:dyDescent="0.15"/>
    <row r="78" s="96" customFormat="1" hidden="1" x14ac:dyDescent="0.15"/>
    <row r="79" s="96" customFormat="1" hidden="1" x14ac:dyDescent="0.15"/>
    <row r="80" s="96" customFormat="1" hidden="1" x14ac:dyDescent="0.15"/>
    <row r="81" s="96" customFormat="1" hidden="1" x14ac:dyDescent="0.15"/>
    <row r="82" s="96" customFormat="1" hidden="1" x14ac:dyDescent="0.15"/>
    <row r="83" s="96" customFormat="1" hidden="1" x14ac:dyDescent="0.15"/>
    <row r="84" s="96" customFormat="1" hidden="1" x14ac:dyDescent="0.15"/>
    <row r="85" s="96" customFormat="1" hidden="1" x14ac:dyDescent="0.15"/>
    <row r="86" s="96" customFormat="1" hidden="1" x14ac:dyDescent="0.15"/>
    <row r="87" s="96" customFormat="1" hidden="1" x14ac:dyDescent="0.15"/>
    <row r="88" s="96" customFormat="1" hidden="1" x14ac:dyDescent="0.15"/>
    <row r="89" s="96" customFormat="1" hidden="1" x14ac:dyDescent="0.15"/>
    <row r="90" s="96" customFormat="1" hidden="1" x14ac:dyDescent="0.15"/>
    <row r="91" s="96" customFormat="1" hidden="1" x14ac:dyDescent="0.15"/>
    <row r="92" s="96" customFormat="1" hidden="1" x14ac:dyDescent="0.15"/>
    <row r="93" s="96" customFormat="1" hidden="1" x14ac:dyDescent="0.15"/>
    <row r="94" s="96" customFormat="1" hidden="1" x14ac:dyDescent="0.15"/>
    <row r="95" s="96" customFormat="1" hidden="1" x14ac:dyDescent="0.15"/>
    <row r="96" s="96" customFormat="1" hidden="1" x14ac:dyDescent="0.15"/>
    <row r="97" s="96" customFormat="1" hidden="1" x14ac:dyDescent="0.15"/>
    <row r="98" s="96" customFormat="1" hidden="1" x14ac:dyDescent="0.15"/>
    <row r="99" s="96" customFormat="1" hidden="1" x14ac:dyDescent="0.15"/>
    <row r="100" s="96" customFormat="1" hidden="1" x14ac:dyDescent="0.15"/>
    <row r="101" s="96" customFormat="1" hidden="1" x14ac:dyDescent="0.15"/>
    <row r="102" s="96" customFormat="1" hidden="1" x14ac:dyDescent="0.15"/>
    <row r="103" s="96" customFormat="1" hidden="1" x14ac:dyDescent="0.15"/>
    <row r="104" s="96" customFormat="1" hidden="1" x14ac:dyDescent="0.15"/>
    <row r="105" s="96" customFormat="1" hidden="1" x14ac:dyDescent="0.15"/>
    <row r="106" s="96" customFormat="1" hidden="1" x14ac:dyDescent="0.15"/>
    <row r="107" s="96" customFormat="1" hidden="1" x14ac:dyDescent="0.15"/>
    <row r="108" s="96" customFormat="1" hidden="1" x14ac:dyDescent="0.15"/>
    <row r="109" s="96" customFormat="1" hidden="1" x14ac:dyDescent="0.15"/>
    <row r="110" s="96" customFormat="1" hidden="1" x14ac:dyDescent="0.15"/>
    <row r="111" s="96" customFormat="1" hidden="1" x14ac:dyDescent="0.15"/>
    <row r="112" s="96" customFormat="1" hidden="1" x14ac:dyDescent="0.15"/>
    <row r="113" s="96" customFormat="1" hidden="1" x14ac:dyDescent="0.15"/>
    <row r="114" s="96" customFormat="1" hidden="1" x14ac:dyDescent="0.15"/>
    <row r="115" s="96" customFormat="1" hidden="1" x14ac:dyDescent="0.15"/>
    <row r="116" s="96" customFormat="1" hidden="1" x14ac:dyDescent="0.15"/>
    <row r="117" s="96" customFormat="1" hidden="1" x14ac:dyDescent="0.15"/>
    <row r="118" s="96" customFormat="1" hidden="1" x14ac:dyDescent="0.15"/>
    <row r="119" s="96" customFormat="1" hidden="1" x14ac:dyDescent="0.15"/>
    <row r="120" s="96" customFormat="1" hidden="1" x14ac:dyDescent="0.15"/>
    <row r="121" s="96" customFormat="1" hidden="1" x14ac:dyDescent="0.15"/>
    <row r="122" s="96" customFormat="1" hidden="1" x14ac:dyDescent="0.15"/>
    <row r="123" s="96" customFormat="1" hidden="1" x14ac:dyDescent="0.15"/>
    <row r="124" s="96" customFormat="1" hidden="1" x14ac:dyDescent="0.15"/>
    <row r="125" s="96" customFormat="1" hidden="1" x14ac:dyDescent="0.15"/>
    <row r="126" s="96" customFormat="1" hidden="1" x14ac:dyDescent="0.15"/>
    <row r="127" s="96" customFormat="1" hidden="1" x14ac:dyDescent="0.15"/>
    <row r="128" s="96" customFormat="1" hidden="1" x14ac:dyDescent="0.15"/>
    <row r="129" s="96" customFormat="1" hidden="1" x14ac:dyDescent="0.15"/>
    <row r="130" s="96" customFormat="1" hidden="1" x14ac:dyDescent="0.15"/>
    <row r="131" s="96" customFormat="1" hidden="1" x14ac:dyDescent="0.15"/>
    <row r="132" s="96" customFormat="1" hidden="1" x14ac:dyDescent="0.15"/>
    <row r="133" s="96" customFormat="1" hidden="1" x14ac:dyDescent="0.15"/>
    <row r="134" s="96" customFormat="1" hidden="1" x14ac:dyDescent="0.15"/>
    <row r="135" s="96" customFormat="1" hidden="1" x14ac:dyDescent="0.15"/>
    <row r="136" s="96" customFormat="1" hidden="1" x14ac:dyDescent="0.15"/>
    <row r="137" s="96" customFormat="1" hidden="1" x14ac:dyDescent="0.15"/>
    <row r="138" s="96" customFormat="1" hidden="1" x14ac:dyDescent="0.15"/>
    <row r="139" s="96" customFormat="1" hidden="1" x14ac:dyDescent="0.15"/>
    <row r="140" s="96" customFormat="1" hidden="1" x14ac:dyDescent="0.15"/>
    <row r="141" s="96" customFormat="1" hidden="1" x14ac:dyDescent="0.15"/>
    <row r="142" s="96" customFormat="1" hidden="1" x14ac:dyDescent="0.15"/>
    <row r="143" s="96" customFormat="1" hidden="1" x14ac:dyDescent="0.15"/>
    <row r="144" s="96" customFormat="1" hidden="1" x14ac:dyDescent="0.15"/>
    <row r="145" s="96" customFormat="1" hidden="1" x14ac:dyDescent="0.15"/>
    <row r="146" s="96" customFormat="1" hidden="1" x14ac:dyDescent="0.15"/>
    <row r="147" s="96" customFormat="1" hidden="1" x14ac:dyDescent="0.15"/>
    <row r="148" s="96" customFormat="1" hidden="1" x14ac:dyDescent="0.15"/>
    <row r="149" s="96" customFormat="1" hidden="1" x14ac:dyDescent="0.15"/>
    <row r="150" s="96" customFormat="1" hidden="1" x14ac:dyDescent="0.15"/>
    <row r="151" s="96" customFormat="1" hidden="1" x14ac:dyDescent="0.15"/>
    <row r="152" s="96" customFormat="1" hidden="1" x14ac:dyDescent="0.15"/>
    <row r="153" s="96" customFormat="1" hidden="1" x14ac:dyDescent="0.15"/>
    <row r="154" s="96" customFormat="1" hidden="1" x14ac:dyDescent="0.15"/>
    <row r="155" s="96" customFormat="1" hidden="1" x14ac:dyDescent="0.15"/>
    <row r="156" s="96" customFormat="1" hidden="1" x14ac:dyDescent="0.15"/>
    <row r="157" s="96" customFormat="1" hidden="1" x14ac:dyDescent="0.15"/>
    <row r="158" s="96" customFormat="1" hidden="1" x14ac:dyDescent="0.15"/>
    <row r="159" s="96" customFormat="1" hidden="1" x14ac:dyDescent="0.15"/>
    <row r="160" s="96" customFormat="1" hidden="1" x14ac:dyDescent="0.15"/>
    <row r="161" s="96" customFormat="1" hidden="1" x14ac:dyDescent="0.15"/>
    <row r="162" s="96" customFormat="1" hidden="1" x14ac:dyDescent="0.15"/>
    <row r="163" s="96" customFormat="1" hidden="1" x14ac:dyDescent="0.15"/>
    <row r="164" s="96" customFormat="1" hidden="1" x14ac:dyDescent="0.15"/>
    <row r="165" s="96" customFormat="1" hidden="1" x14ac:dyDescent="0.15"/>
    <row r="166" s="96" customFormat="1" hidden="1" x14ac:dyDescent="0.15"/>
    <row r="167" s="96" customFormat="1" hidden="1" x14ac:dyDescent="0.15"/>
    <row r="168" s="96" customFormat="1" hidden="1" x14ac:dyDescent="0.15"/>
    <row r="169" s="96" customFormat="1" hidden="1" x14ac:dyDescent="0.15"/>
    <row r="170" s="96" customFormat="1" hidden="1" x14ac:dyDescent="0.15"/>
    <row r="171" s="96" customFormat="1" hidden="1" x14ac:dyDescent="0.15"/>
    <row r="172" s="96" customFormat="1" hidden="1" x14ac:dyDescent="0.15"/>
    <row r="173" s="96" customFormat="1" hidden="1" x14ac:dyDescent="0.15"/>
    <row r="174" s="96" customFormat="1" hidden="1" x14ac:dyDescent="0.15"/>
    <row r="175" s="96" customFormat="1" hidden="1" x14ac:dyDescent="0.15"/>
    <row r="176" s="96" customFormat="1" hidden="1" x14ac:dyDescent="0.15"/>
    <row r="177" s="96" customFormat="1" hidden="1" x14ac:dyDescent="0.15"/>
    <row r="178" s="96" customFormat="1" hidden="1" x14ac:dyDescent="0.15"/>
    <row r="179" s="96" customFormat="1" hidden="1" x14ac:dyDescent="0.15"/>
    <row r="180" s="96" customFormat="1" hidden="1" x14ac:dyDescent="0.15"/>
    <row r="181" s="96" customFormat="1" hidden="1" x14ac:dyDescent="0.15"/>
    <row r="182" s="96" customFormat="1" hidden="1" x14ac:dyDescent="0.15"/>
    <row r="183" s="96" customFormat="1" hidden="1" x14ac:dyDescent="0.15"/>
    <row r="184" s="96" customFormat="1" hidden="1" x14ac:dyDescent="0.15"/>
    <row r="185" s="96" customFormat="1" hidden="1" x14ac:dyDescent="0.15"/>
    <row r="186" s="96" customFormat="1" hidden="1" x14ac:dyDescent="0.15"/>
    <row r="187" s="96" customFormat="1" hidden="1" x14ac:dyDescent="0.15"/>
    <row r="188" s="96" customFormat="1" hidden="1" x14ac:dyDescent="0.15"/>
    <row r="189" s="96" customFormat="1" hidden="1" x14ac:dyDescent="0.15"/>
    <row r="190" s="96" customFormat="1" hidden="1" x14ac:dyDescent="0.15"/>
    <row r="191" s="96" customFormat="1" hidden="1" x14ac:dyDescent="0.15"/>
    <row r="192" s="96" customFormat="1" hidden="1" x14ac:dyDescent="0.15"/>
    <row r="193" s="96" customFormat="1" hidden="1" x14ac:dyDescent="0.15"/>
    <row r="194" s="96" customFormat="1" hidden="1" x14ac:dyDescent="0.15"/>
    <row r="195" s="96" customFormat="1" hidden="1" x14ac:dyDescent="0.15"/>
    <row r="196" s="96" customFormat="1" hidden="1" x14ac:dyDescent="0.15"/>
    <row r="197" s="96" customFormat="1" hidden="1" x14ac:dyDescent="0.15"/>
    <row r="198" s="96" customFormat="1" hidden="1" x14ac:dyDescent="0.15"/>
    <row r="199" s="96" customFormat="1" hidden="1" x14ac:dyDescent="0.15"/>
    <row r="200" s="96" customFormat="1" hidden="1" x14ac:dyDescent="0.15"/>
    <row r="201" s="96" customFormat="1" hidden="1" x14ac:dyDescent="0.15"/>
    <row r="202" s="96" customFormat="1" hidden="1" x14ac:dyDescent="0.15"/>
    <row r="203" s="96" customFormat="1" hidden="1" x14ac:dyDescent="0.15"/>
    <row r="204" s="96" customFormat="1" hidden="1" x14ac:dyDescent="0.15"/>
    <row r="205" s="96" customFormat="1" hidden="1" x14ac:dyDescent="0.15"/>
    <row r="206" s="96" customFormat="1" hidden="1" x14ac:dyDescent="0.15"/>
    <row r="207" s="96" customFormat="1" hidden="1" x14ac:dyDescent="0.15"/>
    <row r="208" s="96" customFormat="1" hidden="1" x14ac:dyDescent="0.15"/>
    <row r="209" s="96" customFormat="1" hidden="1" x14ac:dyDescent="0.15"/>
    <row r="210" s="96" customFormat="1" hidden="1" x14ac:dyDescent="0.15"/>
    <row r="211" s="96" customFormat="1" hidden="1" x14ac:dyDescent="0.15"/>
    <row r="212" s="96" customFormat="1" hidden="1" x14ac:dyDescent="0.15"/>
    <row r="213" s="96" customFormat="1" hidden="1" x14ac:dyDescent="0.15"/>
    <row r="214" s="96" customFormat="1" hidden="1" x14ac:dyDescent="0.15"/>
    <row r="215" s="96" customFormat="1" hidden="1" x14ac:dyDescent="0.15"/>
    <row r="216" s="96" customFormat="1" hidden="1" x14ac:dyDescent="0.15"/>
    <row r="217" s="96" customFormat="1" hidden="1" x14ac:dyDescent="0.15"/>
    <row r="218" s="96" customFormat="1" hidden="1" x14ac:dyDescent="0.15"/>
    <row r="219" s="96" customFormat="1" hidden="1" x14ac:dyDescent="0.15"/>
    <row r="220" s="96" customFormat="1" hidden="1" x14ac:dyDescent="0.15"/>
    <row r="221" s="96" customFormat="1" hidden="1" x14ac:dyDescent="0.15"/>
    <row r="222" s="96" customFormat="1" hidden="1" x14ac:dyDescent="0.15"/>
    <row r="223" s="96" customFormat="1" hidden="1" x14ac:dyDescent="0.15"/>
    <row r="224" s="96" customFormat="1" hidden="1" x14ac:dyDescent="0.15"/>
    <row r="225" s="96" customFormat="1" hidden="1" x14ac:dyDescent="0.15"/>
    <row r="226" s="96" customFormat="1" hidden="1" x14ac:dyDescent="0.15"/>
    <row r="227" s="96" customFormat="1" hidden="1" x14ac:dyDescent="0.15"/>
    <row r="228" s="96" customFormat="1" hidden="1" x14ac:dyDescent="0.15"/>
    <row r="229" s="96" customFormat="1" hidden="1" x14ac:dyDescent="0.15"/>
    <row r="230" s="96" customFormat="1" hidden="1" x14ac:dyDescent="0.15"/>
    <row r="231" s="96" customFormat="1" hidden="1" x14ac:dyDescent="0.15"/>
    <row r="232" s="96" customFormat="1" hidden="1" x14ac:dyDescent="0.15"/>
    <row r="233" s="96" customFormat="1" hidden="1" x14ac:dyDescent="0.15"/>
    <row r="234" s="96" customFormat="1" hidden="1" x14ac:dyDescent="0.15"/>
    <row r="235" s="96" customFormat="1" hidden="1" x14ac:dyDescent="0.15"/>
    <row r="236" s="96" customFormat="1" hidden="1" x14ac:dyDescent="0.15"/>
    <row r="237" s="96" customFormat="1" hidden="1" x14ac:dyDescent="0.15"/>
    <row r="238" s="96" customFormat="1" hidden="1" x14ac:dyDescent="0.15"/>
    <row r="239" s="96" customFormat="1" hidden="1" x14ac:dyDescent="0.15"/>
    <row r="240" s="96" customFormat="1" hidden="1" x14ac:dyDescent="0.15"/>
    <row r="241" s="96" customFormat="1" hidden="1" x14ac:dyDescent="0.15"/>
    <row r="242" s="96" customFormat="1" hidden="1" x14ac:dyDescent="0.15"/>
    <row r="243" s="96" customFormat="1" hidden="1" x14ac:dyDescent="0.15"/>
    <row r="244" s="96" customFormat="1" hidden="1" x14ac:dyDescent="0.15"/>
    <row r="245" s="96" customFormat="1" hidden="1" x14ac:dyDescent="0.15"/>
    <row r="246" s="96" customFormat="1" hidden="1" x14ac:dyDescent="0.15"/>
    <row r="247" s="96" customFormat="1" hidden="1" x14ac:dyDescent="0.15"/>
    <row r="248" s="96" customFormat="1" hidden="1" x14ac:dyDescent="0.15"/>
    <row r="249" s="96" customFormat="1" hidden="1" x14ac:dyDescent="0.15"/>
    <row r="250" s="96" customFormat="1" hidden="1" x14ac:dyDescent="0.15"/>
    <row r="251" s="96" customFormat="1" hidden="1" x14ac:dyDescent="0.15"/>
    <row r="252" s="96" customFormat="1" hidden="1" x14ac:dyDescent="0.15"/>
    <row r="253" s="96" customFormat="1" hidden="1" x14ac:dyDescent="0.15"/>
    <row r="254" s="96" customFormat="1" hidden="1" x14ac:dyDescent="0.15"/>
    <row r="255" s="96" customFormat="1" hidden="1" x14ac:dyDescent="0.15"/>
    <row r="256" s="96" customFormat="1" hidden="1" x14ac:dyDescent="0.15"/>
    <row r="257" s="96" customFormat="1" hidden="1" x14ac:dyDescent="0.15"/>
    <row r="258" s="96" customFormat="1" hidden="1" x14ac:dyDescent="0.15"/>
    <row r="259" s="96" customFormat="1" hidden="1" x14ac:dyDescent="0.15"/>
    <row r="260" s="96" customFormat="1" hidden="1" x14ac:dyDescent="0.15"/>
    <row r="261" s="96" customFormat="1" hidden="1" x14ac:dyDescent="0.15"/>
    <row r="262" s="96" customFormat="1" hidden="1" x14ac:dyDescent="0.15"/>
    <row r="263" s="96" customFormat="1" hidden="1" x14ac:dyDescent="0.15"/>
    <row r="264" s="96" customFormat="1" hidden="1" x14ac:dyDescent="0.15"/>
    <row r="265" s="96" customFormat="1" hidden="1" x14ac:dyDescent="0.15"/>
    <row r="266" s="96" customFormat="1" hidden="1" x14ac:dyDescent="0.15"/>
    <row r="267" s="96" customFormat="1" hidden="1" x14ac:dyDescent="0.15"/>
    <row r="268" s="96" customFormat="1" hidden="1" x14ac:dyDescent="0.15"/>
    <row r="269" s="96" customFormat="1" hidden="1" x14ac:dyDescent="0.15"/>
    <row r="270" s="96" customFormat="1" hidden="1" x14ac:dyDescent="0.15"/>
    <row r="271" s="96" customFormat="1" hidden="1" x14ac:dyDescent="0.15"/>
    <row r="272" s="96" customFormat="1" hidden="1" x14ac:dyDescent="0.15"/>
    <row r="273" s="96" customFormat="1" hidden="1" x14ac:dyDescent="0.15"/>
    <row r="274" s="96" customFormat="1" hidden="1" x14ac:dyDescent="0.15"/>
    <row r="275" s="96" customFormat="1" hidden="1" x14ac:dyDescent="0.15"/>
    <row r="276" s="96" customFormat="1" hidden="1" x14ac:dyDescent="0.15"/>
    <row r="277" s="96" customFormat="1" hidden="1" x14ac:dyDescent="0.15"/>
    <row r="278" s="96" customFormat="1" hidden="1" x14ac:dyDescent="0.15"/>
    <row r="279" s="96" customFormat="1" hidden="1" x14ac:dyDescent="0.15"/>
    <row r="280" s="96" customFormat="1" hidden="1" x14ac:dyDescent="0.15"/>
    <row r="281" s="96" customFormat="1" hidden="1" x14ac:dyDescent="0.15"/>
    <row r="282" s="96" customFormat="1" hidden="1" x14ac:dyDescent="0.15"/>
    <row r="283" s="96" customFormat="1" hidden="1" x14ac:dyDescent="0.15"/>
    <row r="284" s="96" customFormat="1" hidden="1" x14ac:dyDescent="0.15"/>
    <row r="285" s="96" customFormat="1" hidden="1" x14ac:dyDescent="0.15"/>
    <row r="286" s="96" customFormat="1" hidden="1" x14ac:dyDescent="0.15"/>
    <row r="287" s="96" customFormat="1" hidden="1" x14ac:dyDescent="0.15"/>
    <row r="288" s="96" customFormat="1" hidden="1" x14ac:dyDescent="0.15"/>
    <row r="289" s="96" customFormat="1" hidden="1" x14ac:dyDescent="0.15"/>
    <row r="290" s="96" customFormat="1" hidden="1" x14ac:dyDescent="0.15"/>
    <row r="291" s="96" customFormat="1" hidden="1" x14ac:dyDescent="0.15"/>
    <row r="292" s="96" customFormat="1" hidden="1" x14ac:dyDescent="0.15"/>
    <row r="293" s="96" customFormat="1" hidden="1" x14ac:dyDescent="0.15"/>
    <row r="294" s="96" customFormat="1" hidden="1" x14ac:dyDescent="0.15"/>
    <row r="295" s="96" customFormat="1" hidden="1" x14ac:dyDescent="0.15"/>
    <row r="296" s="96" customFormat="1" hidden="1" x14ac:dyDescent="0.15"/>
    <row r="297" s="96" customFormat="1" hidden="1" x14ac:dyDescent="0.15"/>
    <row r="298" s="96" customFormat="1" hidden="1" x14ac:dyDescent="0.15"/>
    <row r="299" s="96" customFormat="1" hidden="1" x14ac:dyDescent="0.15"/>
    <row r="300" s="96" customFormat="1" hidden="1" x14ac:dyDescent="0.15"/>
    <row r="301" s="96" customFormat="1" hidden="1" x14ac:dyDescent="0.15"/>
    <row r="302" s="96" customFormat="1" hidden="1" x14ac:dyDescent="0.15"/>
    <row r="303" s="96" customFormat="1" hidden="1" x14ac:dyDescent="0.15"/>
    <row r="304" s="96" customFormat="1" hidden="1" x14ac:dyDescent="0.15"/>
    <row r="305" s="96" customFormat="1" hidden="1" x14ac:dyDescent="0.15"/>
    <row r="306" s="96" customFormat="1" hidden="1" x14ac:dyDescent="0.15"/>
    <row r="307" s="96" customFormat="1" hidden="1" x14ac:dyDescent="0.15"/>
    <row r="308" s="96" customFormat="1" hidden="1" x14ac:dyDescent="0.15"/>
    <row r="309" s="96" customFormat="1" hidden="1" x14ac:dyDescent="0.15"/>
    <row r="310" s="96" customFormat="1" hidden="1" x14ac:dyDescent="0.15"/>
    <row r="311" s="96" customFormat="1" hidden="1" x14ac:dyDescent="0.15"/>
    <row r="312" s="96" customFormat="1" hidden="1" x14ac:dyDescent="0.15"/>
    <row r="313" s="96" customFormat="1" hidden="1" x14ac:dyDescent="0.15"/>
    <row r="314" s="96" customFormat="1" hidden="1" x14ac:dyDescent="0.15"/>
    <row r="315" s="96" customFormat="1" hidden="1" x14ac:dyDescent="0.15"/>
    <row r="316" s="96" customFormat="1" hidden="1" x14ac:dyDescent="0.15"/>
    <row r="317" s="96" customFormat="1" hidden="1" x14ac:dyDescent="0.15"/>
    <row r="318" s="96" customFormat="1" hidden="1" x14ac:dyDescent="0.15"/>
    <row r="319" s="96" customFormat="1" hidden="1" x14ac:dyDescent="0.15"/>
    <row r="320" s="96" customFormat="1" hidden="1" x14ac:dyDescent="0.15"/>
    <row r="321" s="96" customFormat="1" hidden="1" x14ac:dyDescent="0.15"/>
    <row r="322" s="96" customFormat="1" hidden="1" x14ac:dyDescent="0.15"/>
    <row r="323" s="96" customFormat="1" hidden="1" x14ac:dyDescent="0.15"/>
    <row r="324" s="96" customFormat="1" hidden="1" x14ac:dyDescent="0.15"/>
  </sheetData>
  <sheetProtection algorithmName="SHA-512" hashValue="dQpycJhTkQ5pyD0Lk3TAINHdn311sy7XGYQUC+njursVh1bpX7dDa292VRO0wRrFvRp58KFdmC7r+BWa2pUvjg==" saltValue="Rcx2G+/zdAYtUrIT0+/IAQ==" spinCount="100000" sheet="1" objects="1" scenarios="1"/>
  <mergeCells count="10">
    <mergeCell ref="Q5:Q6"/>
    <mergeCell ref="J5:N5"/>
    <mergeCell ref="E5:I5"/>
    <mergeCell ref="B5:D5"/>
    <mergeCell ref="I6:I7"/>
    <mergeCell ref="G6:G7"/>
    <mergeCell ref="N6:N7"/>
    <mergeCell ref="J6:J7"/>
    <mergeCell ref="L6:L7"/>
    <mergeCell ref="O5:O6"/>
  </mergeCells>
  <phoneticPr fontId="2" type="noConversion"/>
  <conditionalFormatting sqref="C8:C10">
    <cfRule type="cellIs" dxfId="1" priority="2" stopIfTrue="1" operator="equal">
      <formula>0</formula>
    </cfRule>
  </conditionalFormatting>
  <conditionalFormatting sqref="D8:D10">
    <cfRule type="cellIs" dxfId="0" priority="1" stopIfTrue="1" operator="equal">
      <formula>"[maak een keuze]"</formula>
    </cfRule>
  </conditionalFormatting>
  <pageMargins left="0.75" right="0.75" top="1" bottom="1" header="0.5" footer="0.5"/>
  <pageSetup paperSize="9" scale="56" orientation="landscape" r:id="rId1"/>
  <headerFooter alignWithMargins="0">
    <oddHeader>&amp;A</oddHeader>
  </headerFooter>
  <rowBreaks count="1" manualBreakCount="1">
    <brk id="12" max="16383" man="1"/>
  </rowBreaks>
  <ignoredErrors>
    <ignoredError sqref="L9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7">
    <pageSetUpPr fitToPage="1"/>
  </sheetPr>
  <dimension ref="A1:L32"/>
  <sheetViews>
    <sheetView zoomScaleNormal="100" workbookViewId="0">
      <selection activeCell="E31" sqref="E31"/>
    </sheetView>
  </sheetViews>
  <sheetFormatPr defaultColWidth="9" defaultRowHeight="12" x14ac:dyDescent="0.15"/>
  <cols>
    <col min="1" max="2" width="25.375" style="172" customWidth="1"/>
    <col min="3" max="10" width="16.75" style="172" customWidth="1"/>
    <col min="11" max="11" width="1.5" style="172" customWidth="1"/>
    <col min="12" max="12" width="17.5" style="172" customWidth="1"/>
    <col min="13" max="16384" width="9" style="172"/>
  </cols>
  <sheetData>
    <row r="1" spans="1:12" ht="13.5" thickBot="1" x14ac:dyDescent="0.25">
      <c r="A1" s="170" t="s">
        <v>21</v>
      </c>
      <c r="B1" s="210">
        <f>'Penvoerder-aanvrager 1'!C2</f>
        <v>0</v>
      </c>
      <c r="C1" s="171"/>
      <c r="D1" s="171"/>
      <c r="E1" s="131"/>
      <c r="F1" s="131"/>
      <c r="G1" s="131"/>
      <c r="H1" s="131"/>
      <c r="I1" s="131"/>
      <c r="J1" s="131"/>
      <c r="K1" s="131"/>
    </row>
    <row r="2" spans="1:12" ht="12.75" x14ac:dyDescent="0.2">
      <c r="A2" s="131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73" t="s">
        <v>77</v>
      </c>
    </row>
    <row r="3" spans="1:12" ht="12.75" x14ac:dyDescent="0.2">
      <c r="A3" s="174"/>
      <c r="B3" s="196"/>
      <c r="C3" s="208"/>
      <c r="D3" s="196"/>
      <c r="E3" s="208"/>
      <c r="F3" s="196"/>
      <c r="G3" s="208"/>
      <c r="H3" s="196"/>
      <c r="I3" s="208"/>
      <c r="J3" s="199"/>
      <c r="K3" s="175"/>
    </row>
    <row r="4" spans="1:12" ht="13.5" thickBot="1" x14ac:dyDescent="0.25">
      <c r="A4" s="176"/>
      <c r="B4" s="197" t="s">
        <v>22</v>
      </c>
      <c r="C4" s="209" t="s">
        <v>63</v>
      </c>
      <c r="D4" s="197" t="s">
        <v>64</v>
      </c>
      <c r="E4" s="209" t="s">
        <v>65</v>
      </c>
      <c r="F4" s="197" t="s">
        <v>66</v>
      </c>
      <c r="G4" s="209" t="s">
        <v>67</v>
      </c>
      <c r="H4" s="197" t="s">
        <v>68</v>
      </c>
      <c r="I4" s="209" t="s">
        <v>69</v>
      </c>
      <c r="J4" s="200" t="s">
        <v>23</v>
      </c>
      <c r="K4" s="130"/>
    </row>
    <row r="5" spans="1:12" ht="12.75" x14ac:dyDescent="0.2">
      <c r="A5" s="177" t="s">
        <v>78</v>
      </c>
      <c r="B5" s="217">
        <f>'Penvoerder-aanvrager 1'!C1</f>
        <v>0</v>
      </c>
      <c r="C5" s="130"/>
      <c r="D5" s="130"/>
      <c r="E5" s="131"/>
      <c r="F5" s="131"/>
      <c r="G5" s="131"/>
      <c r="H5" s="131"/>
      <c r="I5" s="131"/>
      <c r="J5" s="132"/>
      <c r="K5" s="175"/>
      <c r="L5" s="178"/>
    </row>
    <row r="6" spans="1:12" ht="12.75" x14ac:dyDescent="0.2">
      <c r="A6" s="175"/>
      <c r="B6" s="189" t="s">
        <v>70</v>
      </c>
      <c r="C6" s="205"/>
      <c r="D6" s="194"/>
      <c r="E6" s="205"/>
      <c r="F6" s="194"/>
      <c r="G6" s="205"/>
      <c r="H6" s="194"/>
      <c r="I6" s="205"/>
      <c r="J6" s="201">
        <f>SUM(C6:I6)</f>
        <v>0</v>
      </c>
      <c r="K6" s="175"/>
      <c r="L6" s="211">
        <f>'Penvoerder-aanvrager 1'!F20+'Penvoerder-aanvrager 1'!I20</f>
        <v>0</v>
      </c>
    </row>
    <row r="7" spans="1:12" ht="12.75" x14ac:dyDescent="0.2">
      <c r="A7" s="175"/>
      <c r="B7" s="189" t="s">
        <v>71</v>
      </c>
      <c r="C7" s="205"/>
      <c r="D7" s="194"/>
      <c r="E7" s="205"/>
      <c r="F7" s="194"/>
      <c r="G7" s="205"/>
      <c r="H7" s="194"/>
      <c r="I7" s="205"/>
      <c r="J7" s="201">
        <f t="shared" ref="J7:J10" si="0">SUM(C7:I7)</f>
        <v>0</v>
      </c>
      <c r="K7" s="175"/>
      <c r="L7" s="211">
        <f>'Penvoerder-aanvrager 1'!F22+'Penvoerder-aanvrager 1'!I22</f>
        <v>0</v>
      </c>
    </row>
    <row r="8" spans="1:12" ht="12.75" x14ac:dyDescent="0.2">
      <c r="A8" s="175"/>
      <c r="B8" s="189" t="s">
        <v>73</v>
      </c>
      <c r="C8" s="205"/>
      <c r="D8" s="194"/>
      <c r="E8" s="205"/>
      <c r="F8" s="194"/>
      <c r="G8" s="205"/>
      <c r="H8" s="194"/>
      <c r="I8" s="205"/>
      <c r="J8" s="201">
        <f t="shared" si="0"/>
        <v>0</v>
      </c>
      <c r="K8" s="175"/>
      <c r="L8" s="211">
        <f>'Penvoerder-aanvrager 1'!F37+'Penvoerder-aanvrager 1'!I37</f>
        <v>0</v>
      </c>
    </row>
    <row r="9" spans="1:12" ht="12.75" x14ac:dyDescent="0.2">
      <c r="A9" s="175"/>
      <c r="B9" s="190" t="s">
        <v>72</v>
      </c>
      <c r="C9" s="205"/>
      <c r="D9" s="194"/>
      <c r="E9" s="205"/>
      <c r="F9" s="194"/>
      <c r="G9" s="205"/>
      <c r="H9" s="194"/>
      <c r="I9" s="205"/>
      <c r="J9" s="201">
        <f t="shared" si="0"/>
        <v>0</v>
      </c>
      <c r="K9" s="175"/>
      <c r="L9" s="211">
        <f>'Penvoerder-aanvrager 1'!F54+'Penvoerder-aanvrager 1'!I54</f>
        <v>0</v>
      </c>
    </row>
    <row r="10" spans="1:12" ht="12.75" x14ac:dyDescent="0.2">
      <c r="A10" s="175"/>
      <c r="B10" s="189" t="s">
        <v>74</v>
      </c>
      <c r="C10" s="205"/>
      <c r="D10" s="194"/>
      <c r="E10" s="205"/>
      <c r="F10" s="194"/>
      <c r="G10" s="205"/>
      <c r="H10" s="194"/>
      <c r="I10" s="205"/>
      <c r="J10" s="201">
        <f t="shared" si="0"/>
        <v>0</v>
      </c>
      <c r="K10" s="175"/>
      <c r="L10" s="215">
        <f>'Penvoerder-aanvrager 1'!F68+'Penvoerder-aanvrager 1'!I68</f>
        <v>0</v>
      </c>
    </row>
    <row r="11" spans="1:12" ht="12.75" x14ac:dyDescent="0.2">
      <c r="A11" s="131"/>
      <c r="B11" s="191" t="s">
        <v>75</v>
      </c>
      <c r="C11" s="204">
        <f t="shared" ref="C11:I11" si="1">SUM(C6:C10)</f>
        <v>0</v>
      </c>
      <c r="D11" s="193">
        <f t="shared" si="1"/>
        <v>0</v>
      </c>
      <c r="E11" s="204">
        <f t="shared" si="1"/>
        <v>0</v>
      </c>
      <c r="F11" s="193">
        <f t="shared" si="1"/>
        <v>0</v>
      </c>
      <c r="G11" s="204">
        <f t="shared" si="1"/>
        <v>0</v>
      </c>
      <c r="H11" s="193">
        <f t="shared" si="1"/>
        <v>0</v>
      </c>
      <c r="I11" s="204">
        <f t="shared" si="1"/>
        <v>0</v>
      </c>
      <c r="J11" s="201">
        <f>SUM(C11:I11)</f>
        <v>0</v>
      </c>
      <c r="K11" s="179"/>
      <c r="L11" s="213">
        <f>'Penvoerder-aanvrager 1'!K72</f>
        <v>0</v>
      </c>
    </row>
    <row r="12" spans="1:12" ht="12.75" x14ac:dyDescent="0.2">
      <c r="A12" s="180"/>
      <c r="B12" s="181"/>
      <c r="C12" s="133"/>
      <c r="D12" s="133"/>
      <c r="E12" s="133"/>
      <c r="F12" s="133"/>
      <c r="G12" s="133"/>
      <c r="H12" s="133"/>
      <c r="I12" s="133"/>
      <c r="J12" s="134"/>
      <c r="K12" s="179"/>
      <c r="L12" s="178"/>
    </row>
    <row r="13" spans="1:12" ht="12.75" x14ac:dyDescent="0.2">
      <c r="A13" s="177" t="s">
        <v>29</v>
      </c>
      <c r="B13" s="216">
        <f>'Aanvrager 2'!C1</f>
        <v>0</v>
      </c>
      <c r="C13" s="133"/>
      <c r="D13" s="133"/>
      <c r="E13" s="133"/>
      <c r="F13" s="133"/>
      <c r="G13" s="133"/>
      <c r="H13" s="133"/>
      <c r="I13" s="133"/>
      <c r="J13" s="134"/>
      <c r="K13" s="179"/>
      <c r="L13" s="178"/>
    </row>
    <row r="14" spans="1:12" ht="12.75" x14ac:dyDescent="0.2">
      <c r="A14" s="180"/>
      <c r="B14" s="189" t="s">
        <v>70</v>
      </c>
      <c r="C14" s="205"/>
      <c r="D14" s="194"/>
      <c r="E14" s="205"/>
      <c r="F14" s="194"/>
      <c r="G14" s="205"/>
      <c r="H14" s="194"/>
      <c r="I14" s="205"/>
      <c r="J14" s="201">
        <f>SUM(C14:I14)</f>
        <v>0</v>
      </c>
      <c r="K14" s="179"/>
      <c r="L14" s="211">
        <f>'Aanvrager 2'!F20+'Aanvrager 2'!I20</f>
        <v>0</v>
      </c>
    </row>
    <row r="15" spans="1:12" ht="12.75" x14ac:dyDescent="0.2">
      <c r="A15" s="180"/>
      <c r="B15" s="189" t="s">
        <v>71</v>
      </c>
      <c r="C15" s="205"/>
      <c r="D15" s="194"/>
      <c r="E15" s="205"/>
      <c r="F15" s="194"/>
      <c r="G15" s="205"/>
      <c r="H15" s="194"/>
      <c r="I15" s="205"/>
      <c r="J15" s="201">
        <f t="shared" ref="J15:J18" si="2">SUM(C15:I15)</f>
        <v>0</v>
      </c>
      <c r="K15" s="179"/>
      <c r="L15" s="211">
        <f>'Aanvrager 2'!F22+'Aanvrager 2'!I22</f>
        <v>0</v>
      </c>
    </row>
    <row r="16" spans="1:12" ht="12.75" x14ac:dyDescent="0.2">
      <c r="A16" s="180"/>
      <c r="B16" s="189" t="s">
        <v>73</v>
      </c>
      <c r="C16" s="205"/>
      <c r="D16" s="194"/>
      <c r="E16" s="205"/>
      <c r="F16" s="194"/>
      <c r="G16" s="205"/>
      <c r="H16" s="194"/>
      <c r="I16" s="205"/>
      <c r="J16" s="201">
        <f t="shared" si="2"/>
        <v>0</v>
      </c>
      <c r="K16" s="179"/>
      <c r="L16" s="211">
        <f>'Aanvrager 2'!F37+'Aanvrager 2'!I37</f>
        <v>0</v>
      </c>
    </row>
    <row r="17" spans="1:12" ht="12.75" x14ac:dyDescent="0.2">
      <c r="A17" s="180"/>
      <c r="B17" s="190" t="s">
        <v>72</v>
      </c>
      <c r="C17" s="205"/>
      <c r="D17" s="194"/>
      <c r="E17" s="205"/>
      <c r="F17" s="194"/>
      <c r="G17" s="205"/>
      <c r="H17" s="194"/>
      <c r="I17" s="205"/>
      <c r="J17" s="201">
        <f t="shared" si="2"/>
        <v>0</v>
      </c>
      <c r="K17" s="179"/>
      <c r="L17" s="211">
        <f>'Aanvrager 2'!F54+'Aanvrager 2'!I54</f>
        <v>0</v>
      </c>
    </row>
    <row r="18" spans="1:12" ht="12.75" x14ac:dyDescent="0.2">
      <c r="A18" s="180"/>
      <c r="B18" s="189" t="s">
        <v>74</v>
      </c>
      <c r="C18" s="205"/>
      <c r="D18" s="194"/>
      <c r="E18" s="205"/>
      <c r="F18" s="194"/>
      <c r="G18" s="205"/>
      <c r="H18" s="194"/>
      <c r="I18" s="205"/>
      <c r="J18" s="201">
        <f t="shared" si="2"/>
        <v>0</v>
      </c>
      <c r="K18" s="179"/>
      <c r="L18" s="215">
        <f>'Aanvrager 2'!F68+'Aanvrager 2'!I68</f>
        <v>0</v>
      </c>
    </row>
    <row r="19" spans="1:12" ht="12.75" x14ac:dyDescent="0.2">
      <c r="A19" s="180"/>
      <c r="B19" s="191" t="s">
        <v>75</v>
      </c>
      <c r="C19" s="204">
        <f t="shared" ref="C19:I19" si="3">SUM(C14:C18)</f>
        <v>0</v>
      </c>
      <c r="D19" s="193">
        <f t="shared" si="3"/>
        <v>0</v>
      </c>
      <c r="E19" s="204">
        <f t="shared" si="3"/>
        <v>0</v>
      </c>
      <c r="F19" s="193">
        <f t="shared" si="3"/>
        <v>0</v>
      </c>
      <c r="G19" s="204">
        <f t="shared" si="3"/>
        <v>0</v>
      </c>
      <c r="H19" s="193">
        <f t="shared" si="3"/>
        <v>0</v>
      </c>
      <c r="I19" s="204">
        <f t="shared" si="3"/>
        <v>0</v>
      </c>
      <c r="J19" s="201">
        <f>SUM(C19:I19)</f>
        <v>0</v>
      </c>
      <c r="K19" s="179"/>
      <c r="L19" s="213">
        <f>'Aanvrager 2'!K72</f>
        <v>0</v>
      </c>
    </row>
    <row r="20" spans="1:12" ht="12.75" x14ac:dyDescent="0.2">
      <c r="A20" s="180"/>
      <c r="B20" s="182"/>
      <c r="C20" s="133"/>
      <c r="D20" s="133"/>
      <c r="E20" s="133"/>
      <c r="F20" s="133"/>
      <c r="G20" s="133"/>
      <c r="H20" s="133"/>
      <c r="I20" s="133"/>
      <c r="J20" s="134"/>
      <c r="K20" s="179"/>
      <c r="L20" s="178"/>
    </row>
    <row r="21" spans="1:12" ht="12.75" x14ac:dyDescent="0.2">
      <c r="A21" s="177" t="s">
        <v>30</v>
      </c>
      <c r="B21" s="216">
        <f>'Aanvrager 3'!C1</f>
        <v>0</v>
      </c>
      <c r="C21" s="133"/>
      <c r="D21" s="133"/>
      <c r="E21" s="133"/>
      <c r="F21" s="133"/>
      <c r="G21" s="133"/>
      <c r="H21" s="133"/>
      <c r="I21" s="133"/>
      <c r="J21" s="134"/>
      <c r="K21" s="179"/>
      <c r="L21" s="178"/>
    </row>
    <row r="22" spans="1:12" ht="12.75" x14ac:dyDescent="0.2">
      <c r="A22" s="177"/>
      <c r="B22" s="189" t="s">
        <v>70</v>
      </c>
      <c r="C22" s="205"/>
      <c r="D22" s="194"/>
      <c r="E22" s="205"/>
      <c r="F22" s="194"/>
      <c r="G22" s="205"/>
      <c r="H22" s="194"/>
      <c r="I22" s="205"/>
      <c r="J22" s="201">
        <f>SUM(C22:I22)</f>
        <v>0</v>
      </c>
      <c r="K22" s="179"/>
      <c r="L22" s="211">
        <f>'Aanvrager 3'!F20+'Aanvrager 3'!I20</f>
        <v>0</v>
      </c>
    </row>
    <row r="23" spans="1:12" ht="12.75" x14ac:dyDescent="0.2">
      <c r="A23" s="177"/>
      <c r="B23" s="189" t="s">
        <v>71</v>
      </c>
      <c r="C23" s="205"/>
      <c r="D23" s="194"/>
      <c r="E23" s="205"/>
      <c r="F23" s="194"/>
      <c r="G23" s="205"/>
      <c r="H23" s="194"/>
      <c r="I23" s="205"/>
      <c r="J23" s="201">
        <f t="shared" ref="J23:J26" si="4">SUM(C23:I23)</f>
        <v>0</v>
      </c>
      <c r="K23" s="179"/>
      <c r="L23" s="211">
        <f>'Aanvrager 3'!F22+'Aanvrager 3'!I22</f>
        <v>0</v>
      </c>
    </row>
    <row r="24" spans="1:12" ht="12.75" x14ac:dyDescent="0.2">
      <c r="A24" s="177"/>
      <c r="B24" s="189" t="s">
        <v>73</v>
      </c>
      <c r="C24" s="205"/>
      <c r="D24" s="194"/>
      <c r="E24" s="205"/>
      <c r="F24" s="194"/>
      <c r="G24" s="205"/>
      <c r="H24" s="194"/>
      <c r="I24" s="205"/>
      <c r="J24" s="201">
        <f t="shared" si="4"/>
        <v>0</v>
      </c>
      <c r="K24" s="179"/>
      <c r="L24" s="211">
        <f>'Aanvrager 3'!F37+'Aanvrager 3'!I37</f>
        <v>0</v>
      </c>
    </row>
    <row r="25" spans="1:12" ht="12.75" x14ac:dyDescent="0.2">
      <c r="A25" s="177"/>
      <c r="B25" s="190" t="s">
        <v>72</v>
      </c>
      <c r="C25" s="205"/>
      <c r="D25" s="194"/>
      <c r="E25" s="205"/>
      <c r="F25" s="194"/>
      <c r="G25" s="205"/>
      <c r="H25" s="194"/>
      <c r="I25" s="205"/>
      <c r="J25" s="201">
        <f t="shared" si="4"/>
        <v>0</v>
      </c>
      <c r="K25" s="179"/>
      <c r="L25" s="211">
        <f>'Aanvrager 3'!F54+'Aanvrager 3'!I54</f>
        <v>0</v>
      </c>
    </row>
    <row r="26" spans="1:12" ht="12.75" x14ac:dyDescent="0.2">
      <c r="A26" s="180"/>
      <c r="B26" s="189" t="s">
        <v>74</v>
      </c>
      <c r="C26" s="205"/>
      <c r="D26" s="194"/>
      <c r="E26" s="205"/>
      <c r="F26" s="194"/>
      <c r="G26" s="205"/>
      <c r="H26" s="194"/>
      <c r="I26" s="205"/>
      <c r="J26" s="201">
        <f t="shared" si="4"/>
        <v>0</v>
      </c>
      <c r="K26" s="179"/>
      <c r="L26" s="212">
        <f>'Aanvrager 3'!F68+'Aanvrager 3'!I68</f>
        <v>0</v>
      </c>
    </row>
    <row r="27" spans="1:12" ht="13.5" thickBot="1" x14ac:dyDescent="0.25">
      <c r="A27" s="131"/>
      <c r="B27" s="192" t="s">
        <v>75</v>
      </c>
      <c r="C27" s="206">
        <f t="shared" ref="C27:I27" si="5">SUM(C22:C26)</f>
        <v>0</v>
      </c>
      <c r="D27" s="195">
        <f t="shared" si="5"/>
        <v>0</v>
      </c>
      <c r="E27" s="206">
        <f t="shared" si="5"/>
        <v>0</v>
      </c>
      <c r="F27" s="195">
        <f t="shared" si="5"/>
        <v>0</v>
      </c>
      <c r="G27" s="206">
        <f t="shared" si="5"/>
        <v>0</v>
      </c>
      <c r="H27" s="195">
        <f t="shared" si="5"/>
        <v>0</v>
      </c>
      <c r="I27" s="206">
        <f t="shared" si="5"/>
        <v>0</v>
      </c>
      <c r="J27" s="202">
        <f>SUM(C27:I27)</f>
        <v>0</v>
      </c>
      <c r="K27" s="183"/>
      <c r="L27" s="214">
        <f>'Aanvrager 3'!K72</f>
        <v>0</v>
      </c>
    </row>
    <row r="28" spans="1:12" ht="13.5" thickTop="1" x14ac:dyDescent="0.2">
      <c r="A28" s="184"/>
      <c r="B28" s="185" t="s">
        <v>76</v>
      </c>
      <c r="C28" s="207">
        <f t="shared" ref="C28:I28" si="6">SUM(C11+C19+C27)</f>
        <v>0</v>
      </c>
      <c r="D28" s="198">
        <f t="shared" si="6"/>
        <v>0</v>
      </c>
      <c r="E28" s="207">
        <f t="shared" si="6"/>
        <v>0</v>
      </c>
      <c r="F28" s="198">
        <f t="shared" si="6"/>
        <v>0</v>
      </c>
      <c r="G28" s="207">
        <f t="shared" si="6"/>
        <v>0</v>
      </c>
      <c r="H28" s="198">
        <f t="shared" si="6"/>
        <v>0</v>
      </c>
      <c r="I28" s="207">
        <f t="shared" si="6"/>
        <v>0</v>
      </c>
      <c r="J28" s="203">
        <f>SUM(C28:I28)</f>
        <v>0</v>
      </c>
      <c r="K28" s="186"/>
      <c r="L28" s="213">
        <f>Totaalbegroting!O12</f>
        <v>0</v>
      </c>
    </row>
    <row r="29" spans="1:12" ht="12.75" x14ac:dyDescent="0.2">
      <c r="A29" s="131"/>
      <c r="B29" s="175"/>
      <c r="C29" s="175"/>
      <c r="D29" s="175"/>
      <c r="E29" s="131"/>
      <c r="F29" s="131"/>
      <c r="G29" s="131"/>
      <c r="H29" s="131"/>
      <c r="I29" s="131"/>
      <c r="J29" s="131"/>
      <c r="K29" s="131"/>
    </row>
    <row r="30" spans="1:12" ht="12.75" x14ac:dyDescent="0.2">
      <c r="A30" s="131"/>
      <c r="B30" s="131"/>
      <c r="C30" s="131"/>
      <c r="D30" s="131"/>
      <c r="E30" s="131"/>
      <c r="F30" s="131"/>
      <c r="G30" s="131"/>
      <c r="H30" s="131"/>
      <c r="I30" s="131"/>
      <c r="J30" s="131"/>
      <c r="K30" s="131"/>
    </row>
    <row r="31" spans="1:12" ht="12.75" x14ac:dyDescent="0.2">
      <c r="A31" s="354" t="s">
        <v>79</v>
      </c>
      <c r="B31" s="131"/>
      <c r="C31" s="131"/>
      <c r="D31" s="131"/>
      <c r="E31" s="131"/>
      <c r="F31" s="131"/>
      <c r="G31" s="131"/>
      <c r="H31" s="131"/>
      <c r="I31" s="131"/>
      <c r="J31" s="131"/>
      <c r="K31" s="131"/>
    </row>
    <row r="32" spans="1:12" ht="12.75" x14ac:dyDescent="0.2">
      <c r="A32" s="187"/>
      <c r="B32" s="131"/>
      <c r="C32" s="188"/>
      <c r="D32" s="131"/>
      <c r="E32" s="131"/>
      <c r="F32" s="131"/>
      <c r="G32" s="131"/>
      <c r="H32" s="131"/>
      <c r="I32" s="131"/>
      <c r="J32" s="131"/>
      <c r="K32" s="131"/>
    </row>
  </sheetData>
  <sheetProtection algorithmName="SHA-512" hashValue="6PVq/uerImd3v9cmWPyaKvtJjlkw7znrncvXnbujn2uyB6Moy84LwHLVGEtxFxhdskga+WAYrlh2+i8B/d630Q==" saltValue="X2klfjrZrQlBt8ZAs43xTQ==" spinCount="100000" sheet="1" objects="1" scenarios="1"/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8"/>
  <dimension ref="A1:K19"/>
  <sheetViews>
    <sheetView zoomScale="75" zoomScaleNormal="75" workbookViewId="0">
      <selection activeCell="D8" sqref="D8:H10"/>
    </sheetView>
  </sheetViews>
  <sheetFormatPr defaultColWidth="9" defaultRowHeight="12" x14ac:dyDescent="0.15"/>
  <cols>
    <col min="1" max="1" width="1.625" style="172" customWidth="1"/>
    <col min="2" max="2" width="21.5" style="172" customWidth="1"/>
    <col min="3" max="3" width="2.625" style="172" customWidth="1"/>
    <col min="4" max="8" width="21.5" style="172" customWidth="1"/>
    <col min="9" max="9" width="2.625" style="172" customWidth="1"/>
    <col min="10" max="11" width="21.5" style="172" customWidth="1"/>
    <col min="12" max="16384" width="9" style="172"/>
  </cols>
  <sheetData>
    <row r="1" spans="1:11" ht="18" x14ac:dyDescent="0.15">
      <c r="A1" s="227"/>
      <c r="B1" s="228" t="s">
        <v>81</v>
      </c>
      <c r="C1" s="229"/>
      <c r="D1" s="227"/>
      <c r="E1" s="227"/>
      <c r="F1" s="227"/>
      <c r="G1" s="230"/>
      <c r="H1" s="230"/>
      <c r="I1" s="230"/>
      <c r="J1" s="230"/>
      <c r="K1" s="230"/>
    </row>
    <row r="2" spans="1:11" ht="16.5" thickBot="1" x14ac:dyDescent="0.2">
      <c r="A2" s="227"/>
      <c r="B2" s="229"/>
      <c r="C2" s="229"/>
      <c r="D2" s="227"/>
      <c r="E2" s="227"/>
      <c r="F2" s="227"/>
      <c r="G2" s="230"/>
      <c r="H2" s="230"/>
      <c r="I2" s="230"/>
      <c r="J2" s="230"/>
      <c r="K2" s="230"/>
    </row>
    <row r="3" spans="1:11" ht="24.95" customHeight="1" thickBot="1" x14ac:dyDescent="0.2">
      <c r="A3" s="227"/>
      <c r="B3" s="231" t="s">
        <v>21</v>
      </c>
      <c r="C3" s="339">
        <f>'Penvoerder-aanvrager 1'!B3</f>
        <v>0</v>
      </c>
      <c r="D3" s="340"/>
      <c r="E3" s="340"/>
      <c r="F3" s="341"/>
      <c r="G3" s="230"/>
      <c r="H3" s="230"/>
      <c r="I3" s="230"/>
      <c r="J3" s="230"/>
      <c r="K3" s="230"/>
    </row>
    <row r="4" spans="1:11" ht="16.5" thickBot="1" x14ac:dyDescent="0.2">
      <c r="A4" s="227"/>
      <c r="B4" s="232"/>
      <c r="C4" s="233"/>
      <c r="D4" s="234"/>
      <c r="E4" s="230"/>
      <c r="F4" s="230"/>
      <c r="G4" s="230"/>
      <c r="H4" s="230"/>
      <c r="I4" s="230"/>
      <c r="J4" s="230"/>
      <c r="K4" s="230"/>
    </row>
    <row r="5" spans="1:11" ht="24.95" customHeight="1" x14ac:dyDescent="0.15">
      <c r="A5" s="227"/>
      <c r="B5" s="235" t="s">
        <v>82</v>
      </c>
      <c r="C5" s="236"/>
      <c r="D5" s="237"/>
      <c r="E5" s="238"/>
      <c r="F5" s="238"/>
      <c r="G5" s="238"/>
      <c r="H5" s="238"/>
      <c r="I5" s="239"/>
    </row>
    <row r="6" spans="1:11" ht="24.95" customHeight="1" x14ac:dyDescent="0.15">
      <c r="A6" s="227"/>
      <c r="B6" s="240"/>
      <c r="C6" s="232"/>
      <c r="D6" s="230"/>
      <c r="I6" s="241"/>
    </row>
    <row r="7" spans="1:11" ht="24.95" customHeight="1" x14ac:dyDescent="0.15">
      <c r="A7" s="242"/>
      <c r="B7" s="243" t="s">
        <v>56</v>
      </c>
      <c r="C7" s="244"/>
      <c r="D7" s="244" t="s">
        <v>88</v>
      </c>
      <c r="I7" s="241"/>
    </row>
    <row r="8" spans="1:11" ht="24.95" customHeight="1" x14ac:dyDescent="0.15">
      <c r="A8" s="227"/>
      <c r="B8" s="251"/>
      <c r="C8" s="245"/>
      <c r="D8" s="321"/>
      <c r="E8" s="322"/>
      <c r="F8" s="322"/>
      <c r="G8" s="322"/>
      <c r="H8" s="323"/>
      <c r="I8" s="241"/>
    </row>
    <row r="9" spans="1:11" ht="24.95" customHeight="1" x14ac:dyDescent="0.15">
      <c r="A9" s="227"/>
      <c r="B9" s="224"/>
      <c r="C9" s="245"/>
      <c r="D9" s="324"/>
      <c r="E9" s="325"/>
      <c r="F9" s="325"/>
      <c r="G9" s="325"/>
      <c r="H9" s="326"/>
      <c r="I9" s="241"/>
    </row>
    <row r="10" spans="1:11" ht="24.95" customHeight="1" x14ac:dyDescent="0.15">
      <c r="A10" s="227"/>
      <c r="B10" s="224"/>
      <c r="C10" s="245"/>
      <c r="D10" s="327"/>
      <c r="E10" s="328"/>
      <c r="F10" s="328"/>
      <c r="G10" s="328"/>
      <c r="H10" s="329"/>
      <c r="I10" s="241"/>
    </row>
    <row r="11" spans="1:11" ht="24.95" customHeight="1" x14ac:dyDescent="0.15">
      <c r="A11" s="227"/>
      <c r="B11" s="224"/>
      <c r="C11" s="245"/>
      <c r="D11" s="320"/>
      <c r="E11" s="320"/>
      <c r="F11" s="320"/>
      <c r="G11" s="320"/>
      <c r="H11" s="320"/>
      <c r="I11" s="241"/>
    </row>
    <row r="12" spans="1:11" ht="24.95" customHeight="1" x14ac:dyDescent="0.15">
      <c r="A12" s="227"/>
      <c r="B12" s="251"/>
      <c r="C12" s="245"/>
      <c r="D12" s="330"/>
      <c r="E12" s="331"/>
      <c r="F12" s="331"/>
      <c r="G12" s="331"/>
      <c r="H12" s="332"/>
      <c r="I12" s="241"/>
    </row>
    <row r="13" spans="1:11" ht="24.95" customHeight="1" x14ac:dyDescent="0.15">
      <c r="A13" s="227"/>
      <c r="B13" s="224"/>
      <c r="C13" s="245"/>
      <c r="D13" s="333"/>
      <c r="E13" s="334"/>
      <c r="F13" s="334"/>
      <c r="G13" s="334"/>
      <c r="H13" s="335"/>
      <c r="I13" s="241"/>
    </row>
    <row r="14" spans="1:11" ht="24.95" customHeight="1" x14ac:dyDescent="0.15">
      <c r="A14" s="227"/>
      <c r="B14" s="224"/>
      <c r="C14" s="245"/>
      <c r="D14" s="336"/>
      <c r="E14" s="337"/>
      <c r="F14" s="337"/>
      <c r="G14" s="337"/>
      <c r="H14" s="338"/>
      <c r="I14" s="241"/>
    </row>
    <row r="15" spans="1:11" ht="24.95" customHeight="1" x14ac:dyDescent="0.15">
      <c r="A15" s="227"/>
      <c r="B15" s="224"/>
      <c r="C15" s="245"/>
      <c r="D15" s="320"/>
      <c r="E15" s="320"/>
      <c r="F15" s="320"/>
      <c r="G15" s="320"/>
      <c r="H15" s="320"/>
      <c r="I15" s="241"/>
    </row>
    <row r="16" spans="1:11" ht="24.95" customHeight="1" x14ac:dyDescent="0.15">
      <c r="A16" s="227"/>
      <c r="B16" s="251"/>
      <c r="C16" s="245"/>
      <c r="D16" s="321"/>
      <c r="E16" s="322"/>
      <c r="F16" s="322"/>
      <c r="G16" s="322"/>
      <c r="H16" s="323"/>
      <c r="I16" s="241"/>
    </row>
    <row r="17" spans="1:9" ht="24.95" customHeight="1" x14ac:dyDescent="0.15">
      <c r="A17" s="227"/>
      <c r="B17" s="224"/>
      <c r="C17" s="245"/>
      <c r="D17" s="324"/>
      <c r="E17" s="325"/>
      <c r="F17" s="325"/>
      <c r="G17" s="325"/>
      <c r="H17" s="326"/>
      <c r="I17" s="241"/>
    </row>
    <row r="18" spans="1:9" ht="24.95" customHeight="1" x14ac:dyDescent="0.15">
      <c r="A18" s="227"/>
      <c r="B18" s="224"/>
      <c r="C18" s="245"/>
      <c r="D18" s="327"/>
      <c r="E18" s="328"/>
      <c r="F18" s="328"/>
      <c r="G18" s="328"/>
      <c r="H18" s="329"/>
      <c r="I18" s="241"/>
    </row>
    <row r="19" spans="1:9" ht="24.95" customHeight="1" thickBot="1" x14ac:dyDescent="0.2">
      <c r="A19" s="227"/>
      <c r="B19" s="246"/>
      <c r="C19" s="247"/>
      <c r="D19" s="248"/>
      <c r="E19" s="249"/>
      <c r="F19" s="249"/>
      <c r="G19" s="249"/>
      <c r="H19" s="249"/>
      <c r="I19" s="250"/>
    </row>
  </sheetData>
  <sheetProtection algorithmName="SHA-512" hashValue="v5zy+uuljoljb0HeyzDhatoymYK5h2+K6CetqNpIen4129/IGiZpxjjnJ0rlqUyyT25T6vHw30Kya2hrWKAoCg==" saltValue="PVlve5mqdYbIuyDzuB6Jnw==" spinCount="100000" sheet="1" objects="1" scenarios="1"/>
  <mergeCells count="6">
    <mergeCell ref="D15:H15"/>
    <mergeCell ref="D8:H10"/>
    <mergeCell ref="D12:H14"/>
    <mergeCell ref="D16:H18"/>
    <mergeCell ref="C3:F3"/>
    <mergeCell ref="D11:H11"/>
  </mergeCells>
  <pageMargins left="0.7" right="0.7" top="0.75" bottom="0.75" header="0.3" footer="0.3"/>
  <pageSetup paperSize="9" scale="6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16">
    <pageSetUpPr fitToPage="1"/>
  </sheetPr>
  <dimension ref="A1:AT96"/>
  <sheetViews>
    <sheetView tabSelected="1" zoomScale="75" zoomScaleNormal="75" workbookViewId="0">
      <selection activeCell="H12" sqref="H12"/>
    </sheetView>
  </sheetViews>
  <sheetFormatPr defaultColWidth="9" defaultRowHeight="15" x14ac:dyDescent="0.15"/>
  <cols>
    <col min="1" max="1" width="2.625" style="107" customWidth="1"/>
    <col min="2" max="2" width="21.5" style="102" customWidth="1"/>
    <col min="3" max="3" width="2.625" style="107" customWidth="1"/>
    <col min="4" max="4" width="21.5" style="102" customWidth="1"/>
    <col min="5" max="5" width="2.625" style="107" customWidth="1"/>
    <col min="6" max="6" width="21.5" style="102" customWidth="1"/>
    <col min="7" max="7" width="2.625" style="107" customWidth="1"/>
    <col min="8" max="8" width="21.5" style="102" customWidth="1"/>
    <col min="9" max="9" width="2.625" style="107" customWidth="1"/>
    <col min="10" max="10" width="21.5" style="102" customWidth="1"/>
    <col min="11" max="11" width="2.625" style="107" customWidth="1"/>
    <col min="12" max="12" width="21.5" style="102" customWidth="1"/>
    <col min="13" max="13" width="2.625" style="107" customWidth="1"/>
    <col min="14" max="14" width="21.5" style="102" customWidth="1"/>
    <col min="15" max="15" width="2.625" style="107" customWidth="1"/>
    <col min="16" max="16" width="21.5" style="102" customWidth="1"/>
    <col min="17" max="17" width="2.625" style="107" customWidth="1"/>
    <col min="18" max="18" width="21.5" style="102" customWidth="1"/>
    <col min="19" max="19" width="15.375" style="107" customWidth="1"/>
    <col min="20" max="20" width="14.875" style="107" customWidth="1"/>
    <col min="21" max="21" width="9.75" style="107" customWidth="1"/>
    <col min="22" max="22" width="11.625" style="107" customWidth="1"/>
    <col min="23" max="46" width="9" style="107"/>
    <col min="47" max="16384" width="9" style="115"/>
  </cols>
  <sheetData>
    <row r="1" spans="1:46" ht="24.95" customHeight="1" x14ac:dyDescent="0.15">
      <c r="B1" s="34" t="s">
        <v>80</v>
      </c>
      <c r="C1" s="33"/>
      <c r="D1" s="107"/>
      <c r="F1" s="107"/>
      <c r="H1" s="107"/>
      <c r="J1" s="104"/>
      <c r="L1" s="104"/>
      <c r="N1" s="104"/>
      <c r="P1" s="104"/>
      <c r="R1" s="104"/>
    </row>
    <row r="2" spans="1:46" ht="15" customHeight="1" thickBot="1" x14ac:dyDescent="0.2">
      <c r="B2" s="33"/>
      <c r="C2" s="33"/>
      <c r="D2" s="107"/>
      <c r="F2" s="107"/>
      <c r="H2" s="107"/>
      <c r="J2" s="104"/>
      <c r="L2" s="104"/>
      <c r="N2" s="104"/>
      <c r="P2" s="104"/>
      <c r="R2" s="104"/>
    </row>
    <row r="3" spans="1:46" ht="24.95" customHeight="1" thickBot="1" x14ac:dyDescent="0.2">
      <c r="B3" s="114" t="s">
        <v>21</v>
      </c>
      <c r="C3" s="342">
        <f>'Penvoerder-aanvrager 1'!B3</f>
        <v>0</v>
      </c>
      <c r="D3" s="343"/>
      <c r="E3" s="344"/>
      <c r="F3" s="344"/>
      <c r="G3" s="344"/>
      <c r="H3" s="345"/>
      <c r="J3" s="104"/>
      <c r="L3" s="104"/>
      <c r="N3" s="104"/>
      <c r="P3" s="104"/>
      <c r="R3" s="104"/>
    </row>
    <row r="4" spans="1:46" ht="45" customHeight="1" thickBot="1" x14ac:dyDescent="0.2">
      <c r="B4" s="116"/>
      <c r="C4" s="117"/>
      <c r="D4" s="118"/>
      <c r="E4" s="119"/>
      <c r="F4" s="104"/>
      <c r="H4" s="104"/>
      <c r="J4" s="104"/>
      <c r="L4" s="104"/>
      <c r="N4" s="104"/>
      <c r="P4" s="104"/>
      <c r="R4" s="104"/>
    </row>
    <row r="5" spans="1:46" ht="45" customHeight="1" x14ac:dyDescent="0.15">
      <c r="B5" s="219" t="s">
        <v>59</v>
      </c>
      <c r="C5" s="220"/>
      <c r="D5" s="221"/>
      <c r="E5" s="255"/>
      <c r="F5" s="221"/>
      <c r="G5" s="221"/>
      <c r="H5" s="221"/>
      <c r="I5" s="221"/>
      <c r="J5" s="221"/>
      <c r="K5" s="221"/>
      <c r="L5" s="221"/>
      <c r="M5" s="221"/>
      <c r="N5" s="221"/>
      <c r="O5" s="221"/>
      <c r="P5" s="221"/>
      <c r="Q5" s="221"/>
      <c r="R5" s="265"/>
    </row>
    <row r="6" spans="1:46" s="123" customFormat="1" ht="45" customHeight="1" x14ac:dyDescent="0.15">
      <c r="A6" s="122"/>
      <c r="B6" s="222" t="s">
        <v>56</v>
      </c>
      <c r="C6" s="120"/>
      <c r="D6" s="120" t="s">
        <v>57</v>
      </c>
      <c r="E6" s="120"/>
      <c r="F6" s="120" t="s">
        <v>5</v>
      </c>
      <c r="G6" s="120"/>
      <c r="H6" s="120" t="s">
        <v>14</v>
      </c>
      <c r="I6" s="120"/>
      <c r="J6" s="120" t="s">
        <v>27</v>
      </c>
      <c r="K6" s="120"/>
      <c r="L6" s="120" t="s">
        <v>15</v>
      </c>
      <c r="M6" s="120"/>
      <c r="N6" s="120" t="s">
        <v>58</v>
      </c>
      <c r="O6" s="120"/>
      <c r="P6" s="121" t="s">
        <v>18</v>
      </c>
      <c r="Q6" s="121"/>
      <c r="R6" s="258" t="s">
        <v>26</v>
      </c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</row>
    <row r="7" spans="1:46" x14ac:dyDescent="0.15">
      <c r="B7" s="266"/>
      <c r="C7" s="124"/>
      <c r="D7" s="218"/>
      <c r="E7" s="125"/>
      <c r="F7" s="252"/>
      <c r="G7" s="126"/>
      <c r="H7" s="138">
        <v>0</v>
      </c>
      <c r="I7" s="64"/>
      <c r="J7" s="138">
        <v>0</v>
      </c>
      <c r="K7" s="64"/>
      <c r="L7" s="138">
        <v>0</v>
      </c>
      <c r="M7" s="64"/>
      <c r="N7" s="253">
        <v>0</v>
      </c>
      <c r="O7" s="127"/>
      <c r="P7" s="254">
        <v>0</v>
      </c>
      <c r="Q7" s="89"/>
      <c r="R7" s="259">
        <v>0</v>
      </c>
    </row>
    <row r="8" spans="1:46" x14ac:dyDescent="0.15">
      <c r="B8" s="223"/>
      <c r="C8" s="124"/>
      <c r="D8" s="218"/>
      <c r="E8" s="125"/>
      <c r="F8" s="252"/>
      <c r="G8" s="126"/>
      <c r="H8" s="138">
        <v>0</v>
      </c>
      <c r="I8" s="64"/>
      <c r="J8" s="138">
        <v>0</v>
      </c>
      <c r="K8" s="64"/>
      <c r="L8" s="138">
        <v>0</v>
      </c>
      <c r="M8" s="64"/>
      <c r="N8" s="253">
        <v>0</v>
      </c>
      <c r="O8" s="127"/>
      <c r="P8" s="254">
        <v>0</v>
      </c>
      <c r="Q8" s="89"/>
      <c r="R8" s="259">
        <v>0</v>
      </c>
    </row>
    <row r="9" spans="1:46" x14ac:dyDescent="0.15">
      <c r="B9" s="223"/>
      <c r="C9" s="124"/>
      <c r="D9" s="218"/>
      <c r="E9" s="125"/>
      <c r="F9" s="252"/>
      <c r="G9" s="126"/>
      <c r="H9" s="138">
        <v>0</v>
      </c>
      <c r="I9" s="64"/>
      <c r="J9" s="138">
        <v>0</v>
      </c>
      <c r="K9" s="64"/>
      <c r="L9" s="138">
        <v>0</v>
      </c>
      <c r="M9" s="64"/>
      <c r="N9" s="253">
        <v>0</v>
      </c>
      <c r="O9" s="127"/>
      <c r="P9" s="254">
        <v>0</v>
      </c>
      <c r="Q9" s="89"/>
      <c r="R9" s="259">
        <v>0</v>
      </c>
    </row>
    <row r="10" spans="1:46" x14ac:dyDescent="0.15">
      <c r="B10" s="223"/>
      <c r="C10" s="124"/>
      <c r="D10" s="218"/>
      <c r="E10" s="125"/>
      <c r="F10" s="252"/>
      <c r="G10" s="126"/>
      <c r="H10" s="138">
        <v>0</v>
      </c>
      <c r="I10" s="64"/>
      <c r="J10" s="138">
        <v>0</v>
      </c>
      <c r="K10" s="64"/>
      <c r="L10" s="138">
        <v>0</v>
      </c>
      <c r="M10" s="64"/>
      <c r="N10" s="253">
        <v>0</v>
      </c>
      <c r="O10" s="127"/>
      <c r="P10" s="254">
        <v>0</v>
      </c>
      <c r="Q10" s="89"/>
      <c r="R10" s="259">
        <v>0</v>
      </c>
    </row>
    <row r="11" spans="1:46" x14ac:dyDescent="0.15">
      <c r="B11" s="223"/>
      <c r="C11" s="124"/>
      <c r="D11" s="218"/>
      <c r="E11" s="125"/>
      <c r="F11" s="252"/>
      <c r="G11" s="126"/>
      <c r="H11" s="138">
        <v>0</v>
      </c>
      <c r="I11" s="64"/>
      <c r="J11" s="138">
        <v>0</v>
      </c>
      <c r="K11" s="64"/>
      <c r="L11" s="138">
        <v>0</v>
      </c>
      <c r="M11" s="64"/>
      <c r="N11" s="253">
        <v>0</v>
      </c>
      <c r="O11" s="127"/>
      <c r="P11" s="254">
        <v>0</v>
      </c>
      <c r="Q11" s="89"/>
      <c r="R11" s="259">
        <v>0</v>
      </c>
    </row>
    <row r="12" spans="1:46" x14ac:dyDescent="0.15">
      <c r="B12" s="223"/>
      <c r="C12" s="124"/>
      <c r="D12" s="218"/>
      <c r="E12" s="125"/>
      <c r="F12" s="252"/>
      <c r="G12" s="126"/>
      <c r="H12" s="138">
        <v>0</v>
      </c>
      <c r="I12" s="64"/>
      <c r="J12" s="138">
        <v>0</v>
      </c>
      <c r="K12" s="64"/>
      <c r="L12" s="138">
        <v>0</v>
      </c>
      <c r="M12" s="64"/>
      <c r="N12" s="253">
        <v>0</v>
      </c>
      <c r="O12" s="127"/>
      <c r="P12" s="254">
        <v>0</v>
      </c>
      <c r="Q12" s="89"/>
      <c r="R12" s="259">
        <v>0</v>
      </c>
    </row>
    <row r="13" spans="1:46" x14ac:dyDescent="0.15">
      <c r="B13" s="223"/>
      <c r="C13" s="124"/>
      <c r="D13" s="218"/>
      <c r="E13" s="125"/>
      <c r="F13" s="252"/>
      <c r="G13" s="126"/>
      <c r="H13" s="138">
        <v>0</v>
      </c>
      <c r="I13" s="64"/>
      <c r="J13" s="138">
        <v>0</v>
      </c>
      <c r="K13" s="64"/>
      <c r="L13" s="138">
        <v>0</v>
      </c>
      <c r="M13" s="64"/>
      <c r="N13" s="253">
        <v>0</v>
      </c>
      <c r="O13" s="127"/>
      <c r="P13" s="254">
        <v>0</v>
      </c>
      <c r="Q13" s="89"/>
      <c r="R13" s="259">
        <v>0</v>
      </c>
    </row>
    <row r="14" spans="1:46" x14ac:dyDescent="0.15">
      <c r="B14" s="223"/>
      <c r="C14" s="124"/>
      <c r="D14" s="218"/>
      <c r="E14" s="125"/>
      <c r="F14" s="252"/>
      <c r="G14" s="126"/>
      <c r="H14" s="138">
        <v>0</v>
      </c>
      <c r="I14" s="64"/>
      <c r="J14" s="138">
        <v>0</v>
      </c>
      <c r="K14" s="64"/>
      <c r="L14" s="138">
        <v>0</v>
      </c>
      <c r="M14" s="64"/>
      <c r="N14" s="253">
        <v>0</v>
      </c>
      <c r="O14" s="127"/>
      <c r="P14" s="254">
        <v>0</v>
      </c>
      <c r="Q14" s="89"/>
      <c r="R14" s="259">
        <v>0</v>
      </c>
    </row>
    <row r="15" spans="1:46" x14ac:dyDescent="0.15">
      <c r="B15" s="223"/>
      <c r="C15" s="124"/>
      <c r="D15" s="218"/>
      <c r="E15" s="125"/>
      <c r="F15" s="252"/>
      <c r="G15" s="126"/>
      <c r="H15" s="138">
        <v>0</v>
      </c>
      <c r="I15" s="64"/>
      <c r="J15" s="138">
        <v>0</v>
      </c>
      <c r="K15" s="64"/>
      <c r="L15" s="138">
        <v>0</v>
      </c>
      <c r="M15" s="64"/>
      <c r="N15" s="253">
        <v>0</v>
      </c>
      <c r="O15" s="127"/>
      <c r="P15" s="254">
        <v>0</v>
      </c>
      <c r="Q15" s="89"/>
      <c r="R15" s="259">
        <v>0</v>
      </c>
    </row>
    <row r="16" spans="1:46" s="107" customFormat="1" ht="15.75" thickBot="1" x14ac:dyDescent="0.2">
      <c r="B16" s="260"/>
      <c r="D16" s="104"/>
      <c r="E16" s="104"/>
      <c r="F16" s="126"/>
      <c r="G16" s="126"/>
      <c r="H16" s="128"/>
      <c r="I16" s="128"/>
      <c r="J16" s="128"/>
      <c r="K16" s="128"/>
      <c r="L16" s="128"/>
      <c r="M16" s="128"/>
      <c r="N16" s="127"/>
      <c r="O16" s="127"/>
      <c r="P16" s="21"/>
      <c r="Q16" s="21"/>
      <c r="R16" s="261"/>
    </row>
    <row r="17" spans="2:18" ht="15.75" thickBot="1" x14ac:dyDescent="0.2">
      <c r="B17" s="225"/>
      <c r="C17" s="226"/>
      <c r="D17" s="153"/>
      <c r="E17" s="153"/>
      <c r="F17" s="153"/>
      <c r="G17" s="153"/>
      <c r="H17" s="262"/>
      <c r="I17" s="262"/>
      <c r="J17" s="262"/>
      <c r="K17" s="262"/>
      <c r="L17" s="262"/>
      <c r="M17" s="262"/>
      <c r="N17" s="262"/>
      <c r="O17" s="262"/>
      <c r="P17" s="263">
        <f>SUM(P7:P15)</f>
        <v>0</v>
      </c>
      <c r="Q17" s="267"/>
      <c r="R17" s="264">
        <f>SUM(R7:R15)</f>
        <v>0</v>
      </c>
    </row>
    <row r="18" spans="2:18" ht="45" customHeight="1" thickBot="1" x14ac:dyDescent="0.2">
      <c r="B18" s="104"/>
      <c r="D18" s="104"/>
      <c r="E18" s="104"/>
      <c r="F18" s="104"/>
      <c r="G18" s="104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2:18" ht="45" customHeight="1" x14ac:dyDescent="0.15">
      <c r="B19" s="219" t="s">
        <v>60</v>
      </c>
      <c r="C19" s="220"/>
      <c r="D19" s="221"/>
      <c r="E19" s="255"/>
      <c r="F19" s="221"/>
      <c r="G19" s="255"/>
      <c r="H19" s="256"/>
      <c r="I19" s="256"/>
      <c r="J19" s="256"/>
      <c r="K19" s="256"/>
      <c r="L19" s="256"/>
      <c r="M19" s="256"/>
      <c r="N19" s="256"/>
      <c r="O19" s="256"/>
      <c r="P19" s="256"/>
      <c r="Q19" s="256"/>
      <c r="R19" s="257"/>
    </row>
    <row r="20" spans="2:18" s="117" customFormat="1" ht="45" customHeight="1" x14ac:dyDescent="0.15">
      <c r="B20" s="222" t="s">
        <v>56</v>
      </c>
      <c r="C20" s="120"/>
      <c r="D20" s="120" t="s">
        <v>57</v>
      </c>
      <c r="E20" s="120"/>
      <c r="F20" s="120" t="s">
        <v>20</v>
      </c>
      <c r="G20" s="120"/>
      <c r="H20" s="120" t="s">
        <v>14</v>
      </c>
      <c r="I20" s="120"/>
      <c r="J20" s="120" t="s">
        <v>27</v>
      </c>
      <c r="K20" s="120"/>
      <c r="L20" s="120" t="s">
        <v>15</v>
      </c>
      <c r="M20" s="120"/>
      <c r="N20" s="120" t="s">
        <v>58</v>
      </c>
      <c r="O20" s="120"/>
      <c r="P20" s="121" t="s">
        <v>18</v>
      </c>
      <c r="Q20" s="121"/>
      <c r="R20" s="258" t="s">
        <v>26</v>
      </c>
    </row>
    <row r="21" spans="2:18" x14ac:dyDescent="0.15">
      <c r="B21" s="223"/>
      <c r="D21" s="218"/>
      <c r="E21" s="104"/>
      <c r="F21" s="252"/>
      <c r="G21" s="104"/>
      <c r="H21" s="138">
        <v>0</v>
      </c>
      <c r="I21" s="21"/>
      <c r="J21" s="138">
        <v>0</v>
      </c>
      <c r="K21" s="21"/>
      <c r="L21" s="138">
        <v>0</v>
      </c>
      <c r="M21" s="21"/>
      <c r="N21" s="253">
        <v>0</v>
      </c>
      <c r="O21" s="21"/>
      <c r="P21" s="254">
        <v>0</v>
      </c>
      <c r="Q21" s="21"/>
      <c r="R21" s="259">
        <v>0</v>
      </c>
    </row>
    <row r="22" spans="2:18" x14ac:dyDescent="0.15">
      <c r="B22" s="223"/>
      <c r="D22" s="218"/>
      <c r="E22" s="104"/>
      <c r="F22" s="252"/>
      <c r="G22" s="104"/>
      <c r="H22" s="138">
        <v>0</v>
      </c>
      <c r="I22" s="21"/>
      <c r="J22" s="138">
        <v>0</v>
      </c>
      <c r="K22" s="21"/>
      <c r="L22" s="138">
        <v>0</v>
      </c>
      <c r="M22" s="21"/>
      <c r="N22" s="253">
        <v>0</v>
      </c>
      <c r="O22" s="21"/>
      <c r="P22" s="254">
        <v>0</v>
      </c>
      <c r="Q22" s="21"/>
      <c r="R22" s="259">
        <v>0</v>
      </c>
    </row>
    <row r="23" spans="2:18" x14ac:dyDescent="0.15">
      <c r="B23" s="223"/>
      <c r="D23" s="218"/>
      <c r="E23" s="104"/>
      <c r="F23" s="252"/>
      <c r="G23" s="104"/>
      <c r="H23" s="138">
        <v>0</v>
      </c>
      <c r="I23" s="21"/>
      <c r="J23" s="138">
        <v>0</v>
      </c>
      <c r="K23" s="21"/>
      <c r="L23" s="138">
        <v>0</v>
      </c>
      <c r="M23" s="21"/>
      <c r="N23" s="253">
        <v>0</v>
      </c>
      <c r="O23" s="21"/>
      <c r="P23" s="254">
        <v>0</v>
      </c>
      <c r="Q23" s="21"/>
      <c r="R23" s="259">
        <v>0</v>
      </c>
    </row>
    <row r="24" spans="2:18" x14ac:dyDescent="0.15">
      <c r="B24" s="223"/>
      <c r="D24" s="218"/>
      <c r="E24" s="104"/>
      <c r="F24" s="252"/>
      <c r="G24" s="104"/>
      <c r="H24" s="138">
        <v>0</v>
      </c>
      <c r="I24" s="21"/>
      <c r="J24" s="138">
        <v>0</v>
      </c>
      <c r="K24" s="21"/>
      <c r="L24" s="138">
        <v>0</v>
      </c>
      <c r="M24" s="21"/>
      <c r="N24" s="253">
        <v>0</v>
      </c>
      <c r="O24" s="21"/>
      <c r="P24" s="254">
        <v>0</v>
      </c>
      <c r="Q24" s="21"/>
      <c r="R24" s="259">
        <v>0</v>
      </c>
    </row>
    <row r="25" spans="2:18" x14ac:dyDescent="0.15">
      <c r="B25" s="223"/>
      <c r="D25" s="218"/>
      <c r="E25" s="104"/>
      <c r="F25" s="252"/>
      <c r="G25" s="104"/>
      <c r="H25" s="138">
        <v>0</v>
      </c>
      <c r="I25" s="21"/>
      <c r="J25" s="138">
        <v>0</v>
      </c>
      <c r="K25" s="21"/>
      <c r="L25" s="138">
        <v>0</v>
      </c>
      <c r="M25" s="21"/>
      <c r="N25" s="253">
        <v>0</v>
      </c>
      <c r="O25" s="21"/>
      <c r="P25" s="254">
        <v>0</v>
      </c>
      <c r="Q25" s="21"/>
      <c r="R25" s="259">
        <v>0</v>
      </c>
    </row>
    <row r="26" spans="2:18" x14ac:dyDescent="0.15">
      <c r="B26" s="223"/>
      <c r="D26" s="218"/>
      <c r="E26" s="104"/>
      <c r="F26" s="252"/>
      <c r="G26" s="104"/>
      <c r="H26" s="138">
        <v>0</v>
      </c>
      <c r="I26" s="21"/>
      <c r="J26" s="138">
        <v>0</v>
      </c>
      <c r="K26" s="21"/>
      <c r="L26" s="138">
        <v>0</v>
      </c>
      <c r="M26" s="21"/>
      <c r="N26" s="253">
        <v>0</v>
      </c>
      <c r="O26" s="21"/>
      <c r="P26" s="254">
        <v>0</v>
      </c>
      <c r="Q26" s="21"/>
      <c r="R26" s="259">
        <v>0</v>
      </c>
    </row>
    <row r="27" spans="2:18" x14ac:dyDescent="0.15">
      <c r="B27" s="223"/>
      <c r="D27" s="218"/>
      <c r="E27" s="104"/>
      <c r="F27" s="252"/>
      <c r="G27" s="104"/>
      <c r="H27" s="138">
        <v>0</v>
      </c>
      <c r="I27" s="21"/>
      <c r="J27" s="138">
        <v>0</v>
      </c>
      <c r="K27" s="21"/>
      <c r="L27" s="138">
        <v>0</v>
      </c>
      <c r="M27" s="21"/>
      <c r="N27" s="253">
        <v>0</v>
      </c>
      <c r="O27" s="21"/>
      <c r="P27" s="254">
        <v>0</v>
      </c>
      <c r="Q27" s="21"/>
      <c r="R27" s="259">
        <v>0</v>
      </c>
    </row>
    <row r="28" spans="2:18" x14ac:dyDescent="0.15">
      <c r="B28" s="223"/>
      <c r="D28" s="218"/>
      <c r="E28" s="104"/>
      <c r="F28" s="252"/>
      <c r="G28" s="104"/>
      <c r="H28" s="138">
        <v>0</v>
      </c>
      <c r="I28" s="21"/>
      <c r="J28" s="138">
        <v>0</v>
      </c>
      <c r="K28" s="21"/>
      <c r="L28" s="138">
        <v>0</v>
      </c>
      <c r="M28" s="21"/>
      <c r="N28" s="253">
        <v>0</v>
      </c>
      <c r="O28" s="21"/>
      <c r="P28" s="254">
        <v>0</v>
      </c>
      <c r="Q28" s="21"/>
      <c r="R28" s="259">
        <v>0</v>
      </c>
    </row>
    <row r="29" spans="2:18" x14ac:dyDescent="0.15">
      <c r="B29" s="223"/>
      <c r="D29" s="218"/>
      <c r="E29" s="104"/>
      <c r="F29" s="252"/>
      <c r="G29" s="104"/>
      <c r="H29" s="138">
        <v>0</v>
      </c>
      <c r="I29" s="21"/>
      <c r="J29" s="138">
        <v>0</v>
      </c>
      <c r="K29" s="21"/>
      <c r="L29" s="138">
        <v>0</v>
      </c>
      <c r="M29" s="21"/>
      <c r="N29" s="253">
        <v>0</v>
      </c>
      <c r="O29" s="21"/>
      <c r="P29" s="254">
        <v>0</v>
      </c>
      <c r="Q29" s="21"/>
      <c r="R29" s="259">
        <v>0</v>
      </c>
    </row>
    <row r="30" spans="2:18" ht="15.75" thickBot="1" x14ac:dyDescent="0.2">
      <c r="B30" s="260"/>
      <c r="D30" s="104"/>
      <c r="E30" s="104"/>
      <c r="F30" s="104"/>
      <c r="G30" s="104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61"/>
    </row>
    <row r="31" spans="2:18" ht="15.75" thickBot="1" x14ac:dyDescent="0.2">
      <c r="B31" s="225"/>
      <c r="C31" s="226"/>
      <c r="D31" s="153"/>
      <c r="E31" s="153"/>
      <c r="F31" s="153"/>
      <c r="G31" s="153"/>
      <c r="H31" s="262"/>
      <c r="I31" s="262"/>
      <c r="J31" s="262"/>
      <c r="K31" s="262"/>
      <c r="L31" s="262"/>
      <c r="M31" s="262"/>
      <c r="N31" s="262"/>
      <c r="O31" s="262"/>
      <c r="P31" s="263">
        <f>SUM(P21:P29)</f>
        <v>0</v>
      </c>
      <c r="Q31" s="262"/>
      <c r="R31" s="264">
        <f>SUM(R21:R29)</f>
        <v>0</v>
      </c>
    </row>
    <row r="32" spans="2:18" x14ac:dyDescent="0.15">
      <c r="B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</row>
    <row r="33" spans="2:18" x14ac:dyDescent="0.15">
      <c r="B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</row>
    <row r="34" spans="2:18" x14ac:dyDescent="0.15">
      <c r="B34" s="104"/>
      <c r="D34" s="104"/>
      <c r="F34" s="104"/>
      <c r="H34" s="104"/>
      <c r="J34" s="104"/>
      <c r="L34" s="104"/>
      <c r="N34" s="104"/>
      <c r="P34" s="104"/>
      <c r="R34" s="104"/>
    </row>
    <row r="35" spans="2:18" x14ac:dyDescent="0.15">
      <c r="B35" s="104"/>
      <c r="D35" s="104"/>
      <c r="F35" s="104"/>
      <c r="H35" s="104"/>
      <c r="J35" s="104"/>
      <c r="L35" s="104"/>
      <c r="N35" s="104"/>
      <c r="P35" s="104"/>
      <c r="R35" s="104"/>
    </row>
    <row r="36" spans="2:18" x14ac:dyDescent="0.15">
      <c r="B36" s="104"/>
      <c r="D36" s="104"/>
      <c r="F36" s="104"/>
      <c r="H36" s="104"/>
      <c r="J36" s="104"/>
      <c r="L36" s="104"/>
      <c r="N36" s="104"/>
      <c r="P36" s="104"/>
      <c r="R36" s="104"/>
    </row>
    <row r="37" spans="2:18" x14ac:dyDescent="0.15">
      <c r="B37" s="104"/>
      <c r="D37" s="104"/>
      <c r="F37" s="104"/>
      <c r="H37" s="104"/>
      <c r="J37" s="104"/>
      <c r="L37" s="104"/>
      <c r="N37" s="104"/>
      <c r="P37" s="104"/>
      <c r="R37" s="104"/>
    </row>
    <row r="38" spans="2:18" x14ac:dyDescent="0.15">
      <c r="B38" s="104"/>
      <c r="D38" s="104"/>
      <c r="F38" s="104"/>
      <c r="H38" s="104"/>
      <c r="J38" s="104"/>
      <c r="L38" s="104"/>
      <c r="N38" s="104"/>
      <c r="P38" s="104"/>
      <c r="R38" s="104"/>
    </row>
    <row r="39" spans="2:18" x14ac:dyDescent="0.15">
      <c r="B39" s="104"/>
      <c r="D39" s="104"/>
      <c r="F39" s="104"/>
      <c r="H39" s="104"/>
      <c r="J39" s="104"/>
      <c r="L39" s="104"/>
      <c r="N39" s="104"/>
      <c r="P39" s="104"/>
      <c r="R39" s="104"/>
    </row>
    <row r="40" spans="2:18" x14ac:dyDescent="0.15">
      <c r="B40" s="104"/>
      <c r="D40" s="104"/>
      <c r="F40" s="104"/>
      <c r="H40" s="104"/>
      <c r="J40" s="104"/>
      <c r="L40" s="104"/>
      <c r="N40" s="104"/>
      <c r="P40" s="104"/>
      <c r="R40" s="104"/>
    </row>
    <row r="41" spans="2:18" x14ac:dyDescent="0.15">
      <c r="B41" s="104"/>
      <c r="D41" s="104"/>
      <c r="F41" s="104"/>
      <c r="H41" s="104"/>
      <c r="J41" s="104"/>
      <c r="L41" s="104"/>
      <c r="N41" s="104"/>
      <c r="P41" s="104"/>
      <c r="R41" s="104"/>
    </row>
    <row r="42" spans="2:18" x14ac:dyDescent="0.15">
      <c r="B42" s="104"/>
      <c r="D42" s="104"/>
      <c r="F42" s="104"/>
      <c r="H42" s="104"/>
      <c r="J42" s="104"/>
      <c r="L42" s="104"/>
      <c r="N42" s="104"/>
      <c r="P42" s="104"/>
      <c r="R42" s="104"/>
    </row>
    <row r="43" spans="2:18" x14ac:dyDescent="0.15">
      <c r="B43" s="104"/>
      <c r="D43" s="104"/>
      <c r="F43" s="104"/>
      <c r="H43" s="104"/>
      <c r="J43" s="104"/>
      <c r="L43" s="104"/>
      <c r="N43" s="104"/>
      <c r="P43" s="104"/>
      <c r="R43" s="104"/>
    </row>
    <row r="44" spans="2:18" x14ac:dyDescent="0.15">
      <c r="B44" s="104"/>
      <c r="D44" s="104"/>
      <c r="F44" s="104"/>
      <c r="H44" s="104"/>
      <c r="J44" s="104"/>
      <c r="L44" s="104"/>
      <c r="N44" s="104"/>
      <c r="P44" s="104"/>
      <c r="R44" s="104"/>
    </row>
    <row r="45" spans="2:18" x14ac:dyDescent="0.15">
      <c r="B45" s="104"/>
      <c r="D45" s="104"/>
      <c r="F45" s="104"/>
      <c r="H45" s="104"/>
      <c r="J45" s="104"/>
      <c r="L45" s="104"/>
      <c r="N45" s="104"/>
      <c r="P45" s="104"/>
      <c r="R45" s="104"/>
    </row>
    <row r="46" spans="2:18" x14ac:dyDescent="0.15">
      <c r="B46" s="104"/>
      <c r="D46" s="104"/>
      <c r="F46" s="104"/>
      <c r="H46" s="104"/>
      <c r="J46" s="104"/>
      <c r="L46" s="104"/>
      <c r="N46" s="104"/>
      <c r="P46" s="104"/>
      <c r="R46" s="104"/>
    </row>
    <row r="47" spans="2:18" x14ac:dyDescent="0.15">
      <c r="B47" s="104"/>
      <c r="D47" s="104"/>
      <c r="F47" s="104"/>
      <c r="H47" s="104"/>
      <c r="J47" s="104"/>
      <c r="L47" s="104"/>
      <c r="N47" s="104"/>
      <c r="P47" s="104"/>
      <c r="R47" s="104"/>
    </row>
    <row r="48" spans="2:18" x14ac:dyDescent="0.15">
      <c r="B48" s="104"/>
      <c r="D48" s="104"/>
      <c r="F48" s="104"/>
      <c r="H48" s="104"/>
      <c r="J48" s="104"/>
      <c r="L48" s="104"/>
      <c r="N48" s="104"/>
      <c r="P48" s="104"/>
      <c r="R48" s="104"/>
    </row>
    <row r="49" spans="2:18" x14ac:dyDescent="0.15">
      <c r="B49" s="104"/>
      <c r="D49" s="104"/>
      <c r="F49" s="104"/>
      <c r="H49" s="104"/>
      <c r="J49" s="104"/>
      <c r="L49" s="104"/>
      <c r="N49" s="104"/>
      <c r="P49" s="104"/>
      <c r="R49" s="104"/>
    </row>
    <row r="50" spans="2:18" x14ac:dyDescent="0.15">
      <c r="B50" s="104"/>
      <c r="D50" s="104"/>
      <c r="F50" s="104"/>
      <c r="H50" s="104"/>
      <c r="J50" s="104"/>
      <c r="L50" s="104"/>
      <c r="N50" s="104"/>
      <c r="P50" s="104"/>
      <c r="R50" s="104"/>
    </row>
    <row r="51" spans="2:18" x14ac:dyDescent="0.15">
      <c r="B51" s="104"/>
      <c r="D51" s="104"/>
      <c r="F51" s="104"/>
      <c r="H51" s="104"/>
      <c r="J51" s="104"/>
      <c r="L51" s="104"/>
      <c r="N51" s="104"/>
      <c r="P51" s="104"/>
      <c r="R51" s="104"/>
    </row>
    <row r="52" spans="2:18" x14ac:dyDescent="0.15">
      <c r="B52" s="104"/>
      <c r="D52" s="104"/>
      <c r="F52" s="104"/>
      <c r="H52" s="104"/>
      <c r="J52" s="104"/>
      <c r="L52" s="104"/>
      <c r="N52" s="104"/>
      <c r="P52" s="104"/>
      <c r="R52" s="104"/>
    </row>
    <row r="53" spans="2:18" x14ac:dyDescent="0.15">
      <c r="B53" s="104"/>
      <c r="D53" s="104"/>
      <c r="F53" s="104"/>
      <c r="H53" s="104"/>
      <c r="J53" s="104"/>
      <c r="L53" s="104"/>
      <c r="N53" s="104"/>
      <c r="P53" s="104"/>
      <c r="R53" s="104"/>
    </row>
    <row r="54" spans="2:18" x14ac:dyDescent="0.15">
      <c r="B54" s="104"/>
      <c r="D54" s="104"/>
      <c r="F54" s="104"/>
      <c r="H54" s="104"/>
      <c r="J54" s="104"/>
      <c r="L54" s="104"/>
      <c r="N54" s="104"/>
      <c r="P54" s="104"/>
      <c r="R54" s="104"/>
    </row>
    <row r="55" spans="2:18" x14ac:dyDescent="0.15">
      <c r="B55" s="104"/>
      <c r="D55" s="104"/>
      <c r="F55" s="104"/>
      <c r="H55" s="104"/>
      <c r="J55" s="104"/>
      <c r="L55" s="104"/>
      <c r="N55" s="104"/>
      <c r="P55" s="104"/>
      <c r="R55" s="104"/>
    </row>
    <row r="56" spans="2:18" x14ac:dyDescent="0.15">
      <c r="B56" s="104"/>
      <c r="D56" s="104"/>
      <c r="F56" s="104"/>
      <c r="H56" s="104"/>
      <c r="J56" s="104"/>
      <c r="L56" s="104"/>
      <c r="N56" s="104"/>
      <c r="P56" s="104"/>
      <c r="R56" s="104"/>
    </row>
    <row r="57" spans="2:18" x14ac:dyDescent="0.15">
      <c r="B57" s="104"/>
      <c r="D57" s="104"/>
      <c r="F57" s="104"/>
      <c r="H57" s="104"/>
      <c r="J57" s="104"/>
      <c r="L57" s="104"/>
      <c r="N57" s="104"/>
      <c r="P57" s="104"/>
      <c r="R57" s="104"/>
    </row>
    <row r="58" spans="2:18" x14ac:dyDescent="0.15">
      <c r="B58" s="104"/>
      <c r="D58" s="104"/>
      <c r="F58" s="104"/>
      <c r="H58" s="104"/>
      <c r="J58" s="104"/>
      <c r="L58" s="104"/>
      <c r="N58" s="104"/>
      <c r="P58" s="104"/>
      <c r="R58" s="104"/>
    </row>
    <row r="59" spans="2:18" x14ac:dyDescent="0.15">
      <c r="B59" s="104"/>
      <c r="D59" s="104"/>
      <c r="F59" s="104"/>
      <c r="H59" s="104"/>
      <c r="J59" s="104"/>
      <c r="L59" s="104"/>
      <c r="N59" s="104"/>
      <c r="P59" s="104"/>
      <c r="R59" s="104"/>
    </row>
    <row r="60" spans="2:18" x14ac:dyDescent="0.15">
      <c r="B60" s="104"/>
      <c r="D60" s="104"/>
      <c r="F60" s="104"/>
      <c r="H60" s="104"/>
      <c r="J60" s="104"/>
      <c r="L60" s="104"/>
      <c r="N60" s="104"/>
      <c r="P60" s="104"/>
      <c r="R60" s="104"/>
    </row>
    <row r="61" spans="2:18" x14ac:dyDescent="0.15">
      <c r="B61" s="104"/>
      <c r="D61" s="104"/>
      <c r="F61" s="104"/>
      <c r="H61" s="104"/>
      <c r="J61" s="104"/>
      <c r="L61" s="104"/>
      <c r="N61" s="104"/>
      <c r="P61" s="104"/>
      <c r="R61" s="104"/>
    </row>
    <row r="62" spans="2:18" x14ac:dyDescent="0.15">
      <c r="B62" s="104"/>
      <c r="D62" s="104"/>
      <c r="F62" s="104"/>
      <c r="H62" s="104"/>
      <c r="J62" s="104"/>
      <c r="L62" s="104"/>
      <c r="N62" s="104"/>
      <c r="P62" s="104"/>
      <c r="R62" s="104"/>
    </row>
    <row r="63" spans="2:18" x14ac:dyDescent="0.15">
      <c r="B63" s="104"/>
      <c r="D63" s="104"/>
      <c r="F63" s="104"/>
      <c r="H63" s="104"/>
      <c r="J63" s="104"/>
      <c r="L63" s="104"/>
      <c r="N63" s="104"/>
      <c r="P63" s="104"/>
      <c r="R63" s="104"/>
    </row>
    <row r="64" spans="2:18" x14ac:dyDescent="0.15">
      <c r="B64" s="104"/>
      <c r="D64" s="104"/>
      <c r="F64" s="104"/>
      <c r="H64" s="104"/>
      <c r="J64" s="104"/>
      <c r="L64" s="104"/>
      <c r="N64" s="104"/>
      <c r="P64" s="104"/>
      <c r="R64" s="104"/>
    </row>
    <row r="65" spans="2:18" x14ac:dyDescent="0.15">
      <c r="B65" s="104"/>
      <c r="D65" s="104"/>
      <c r="F65" s="104"/>
      <c r="H65" s="104"/>
      <c r="J65" s="104"/>
      <c r="L65" s="104"/>
      <c r="N65" s="104"/>
      <c r="P65" s="104"/>
      <c r="R65" s="104"/>
    </row>
    <row r="66" spans="2:18" x14ac:dyDescent="0.15">
      <c r="B66" s="104"/>
      <c r="D66" s="104"/>
      <c r="F66" s="104"/>
      <c r="H66" s="104"/>
      <c r="J66" s="104"/>
      <c r="L66" s="104"/>
      <c r="N66" s="104"/>
      <c r="P66" s="104"/>
      <c r="R66" s="104"/>
    </row>
    <row r="67" spans="2:18" x14ac:dyDescent="0.15">
      <c r="B67" s="104"/>
      <c r="D67" s="104"/>
      <c r="F67" s="104"/>
      <c r="H67" s="104"/>
      <c r="J67" s="104"/>
      <c r="L67" s="104"/>
      <c r="N67" s="104"/>
      <c r="P67" s="104"/>
      <c r="R67" s="104"/>
    </row>
    <row r="68" spans="2:18" x14ac:dyDescent="0.15">
      <c r="B68" s="104"/>
      <c r="D68" s="104"/>
      <c r="F68" s="104"/>
      <c r="H68" s="104"/>
      <c r="J68" s="104"/>
      <c r="L68" s="104"/>
      <c r="N68" s="104"/>
      <c r="P68" s="104"/>
      <c r="R68" s="104"/>
    </row>
    <row r="69" spans="2:18" x14ac:dyDescent="0.15">
      <c r="B69" s="104"/>
      <c r="D69" s="104"/>
      <c r="F69" s="104"/>
      <c r="H69" s="104"/>
      <c r="J69" s="104"/>
      <c r="L69" s="104"/>
      <c r="N69" s="104"/>
      <c r="P69" s="104"/>
      <c r="R69" s="104"/>
    </row>
    <row r="70" spans="2:18" x14ac:dyDescent="0.15">
      <c r="B70" s="104"/>
      <c r="D70" s="104"/>
      <c r="F70" s="104"/>
      <c r="H70" s="104"/>
      <c r="J70" s="104"/>
      <c r="L70" s="104"/>
      <c r="N70" s="104"/>
      <c r="P70" s="104"/>
      <c r="R70" s="104"/>
    </row>
    <row r="71" spans="2:18" x14ac:dyDescent="0.15">
      <c r="B71" s="104"/>
      <c r="D71" s="104"/>
      <c r="F71" s="104"/>
      <c r="H71" s="104"/>
      <c r="J71" s="104"/>
      <c r="L71" s="104"/>
      <c r="N71" s="104"/>
      <c r="P71" s="104"/>
      <c r="R71" s="104"/>
    </row>
    <row r="72" spans="2:18" x14ac:dyDescent="0.15">
      <c r="B72" s="104"/>
      <c r="D72" s="104"/>
      <c r="F72" s="104"/>
      <c r="H72" s="104"/>
      <c r="J72" s="104"/>
      <c r="L72" s="104"/>
      <c r="N72" s="104"/>
      <c r="P72" s="104"/>
      <c r="R72" s="104"/>
    </row>
    <row r="73" spans="2:18" x14ac:dyDescent="0.15">
      <c r="B73" s="104"/>
      <c r="D73" s="104"/>
      <c r="F73" s="104"/>
      <c r="H73" s="104"/>
      <c r="J73" s="104"/>
      <c r="L73" s="104"/>
      <c r="N73" s="104"/>
      <c r="P73" s="104"/>
      <c r="R73" s="104"/>
    </row>
    <row r="74" spans="2:18" x14ac:dyDescent="0.15">
      <c r="B74" s="104"/>
      <c r="D74" s="104"/>
      <c r="F74" s="104"/>
      <c r="H74" s="104"/>
      <c r="J74" s="104"/>
      <c r="L74" s="104"/>
      <c r="N74" s="104"/>
      <c r="P74" s="104"/>
      <c r="R74" s="104"/>
    </row>
    <row r="75" spans="2:18" x14ac:dyDescent="0.15">
      <c r="B75" s="104"/>
      <c r="D75" s="104"/>
      <c r="F75" s="104"/>
      <c r="H75" s="104"/>
      <c r="J75" s="104"/>
      <c r="L75" s="104"/>
      <c r="N75" s="104"/>
      <c r="P75" s="104"/>
      <c r="R75" s="104"/>
    </row>
    <row r="76" spans="2:18" x14ac:dyDescent="0.15">
      <c r="B76" s="104"/>
      <c r="D76" s="104"/>
      <c r="F76" s="104"/>
      <c r="H76" s="104"/>
      <c r="J76" s="104"/>
      <c r="L76" s="104"/>
      <c r="N76" s="104"/>
      <c r="P76" s="104"/>
      <c r="R76" s="104"/>
    </row>
    <row r="77" spans="2:18" x14ac:dyDescent="0.15">
      <c r="B77" s="104"/>
      <c r="D77" s="104"/>
      <c r="F77" s="104"/>
      <c r="H77" s="104"/>
      <c r="J77" s="104"/>
      <c r="L77" s="104"/>
      <c r="N77" s="104"/>
      <c r="P77" s="104"/>
      <c r="R77" s="104"/>
    </row>
    <row r="78" spans="2:18" x14ac:dyDescent="0.15">
      <c r="B78" s="104"/>
      <c r="D78" s="104"/>
      <c r="F78" s="104"/>
      <c r="H78" s="104"/>
      <c r="J78" s="104"/>
      <c r="L78" s="104"/>
      <c r="N78" s="104"/>
      <c r="P78" s="104"/>
      <c r="R78" s="104"/>
    </row>
    <row r="79" spans="2:18" x14ac:dyDescent="0.15">
      <c r="B79" s="104"/>
      <c r="D79" s="104"/>
      <c r="F79" s="104"/>
      <c r="H79" s="104"/>
      <c r="J79" s="104"/>
      <c r="L79" s="104"/>
      <c r="N79" s="104"/>
      <c r="P79" s="104"/>
      <c r="R79" s="104"/>
    </row>
    <row r="80" spans="2:18" x14ac:dyDescent="0.15">
      <c r="B80" s="104"/>
      <c r="D80" s="104"/>
      <c r="F80" s="104"/>
      <c r="H80" s="104"/>
      <c r="J80" s="104"/>
      <c r="L80" s="104"/>
      <c r="N80" s="104"/>
      <c r="P80" s="104"/>
      <c r="R80" s="104"/>
    </row>
    <row r="81" spans="2:18" x14ac:dyDescent="0.15">
      <c r="B81" s="104"/>
      <c r="D81" s="104"/>
      <c r="F81" s="104"/>
      <c r="H81" s="104"/>
      <c r="J81" s="104"/>
      <c r="L81" s="104"/>
      <c r="N81" s="104"/>
      <c r="P81" s="104"/>
      <c r="R81" s="104"/>
    </row>
    <row r="82" spans="2:18" x14ac:dyDescent="0.15">
      <c r="B82" s="104"/>
      <c r="D82" s="104"/>
      <c r="F82" s="104"/>
      <c r="H82" s="104"/>
      <c r="J82" s="104"/>
      <c r="L82" s="104"/>
      <c r="N82" s="104"/>
      <c r="P82" s="104"/>
      <c r="R82" s="104"/>
    </row>
    <row r="83" spans="2:18" x14ac:dyDescent="0.15">
      <c r="B83" s="104"/>
      <c r="D83" s="104"/>
      <c r="F83" s="104"/>
      <c r="H83" s="104"/>
      <c r="J83" s="104"/>
      <c r="L83" s="104"/>
      <c r="N83" s="104"/>
      <c r="P83" s="104"/>
      <c r="R83" s="104"/>
    </row>
    <row r="84" spans="2:18" x14ac:dyDescent="0.15">
      <c r="B84" s="104"/>
      <c r="D84" s="104"/>
      <c r="F84" s="104"/>
      <c r="H84" s="104"/>
      <c r="J84" s="104"/>
      <c r="L84" s="104"/>
      <c r="N84" s="104"/>
      <c r="P84" s="104"/>
      <c r="R84" s="104"/>
    </row>
    <row r="85" spans="2:18" x14ac:dyDescent="0.15">
      <c r="B85" s="104"/>
      <c r="D85" s="104"/>
      <c r="F85" s="104"/>
      <c r="H85" s="104"/>
      <c r="J85" s="104"/>
      <c r="L85" s="104"/>
      <c r="N85" s="104"/>
      <c r="P85" s="104"/>
      <c r="R85" s="104"/>
    </row>
    <row r="86" spans="2:18" x14ac:dyDescent="0.15">
      <c r="B86" s="104"/>
      <c r="D86" s="104"/>
      <c r="F86" s="104"/>
      <c r="H86" s="104"/>
      <c r="J86" s="104"/>
      <c r="L86" s="104"/>
      <c r="N86" s="104"/>
      <c r="P86" s="104"/>
      <c r="R86" s="104"/>
    </row>
    <row r="87" spans="2:18" x14ac:dyDescent="0.15">
      <c r="B87" s="104"/>
      <c r="D87" s="104"/>
      <c r="F87" s="104"/>
      <c r="H87" s="104"/>
      <c r="J87" s="104"/>
      <c r="L87" s="104"/>
      <c r="N87" s="104"/>
      <c r="P87" s="104"/>
      <c r="R87" s="104"/>
    </row>
    <row r="88" spans="2:18" x14ac:dyDescent="0.15">
      <c r="B88" s="104"/>
      <c r="D88" s="104"/>
      <c r="F88" s="104"/>
      <c r="H88" s="104"/>
      <c r="J88" s="104"/>
      <c r="L88" s="104"/>
      <c r="N88" s="104"/>
      <c r="P88" s="104"/>
      <c r="R88" s="104"/>
    </row>
    <row r="89" spans="2:18" x14ac:dyDescent="0.15">
      <c r="B89" s="104"/>
      <c r="D89" s="104"/>
      <c r="F89" s="104"/>
      <c r="H89" s="104"/>
      <c r="J89" s="104"/>
      <c r="L89" s="104"/>
      <c r="N89" s="104"/>
      <c r="P89" s="104"/>
      <c r="R89" s="104"/>
    </row>
    <row r="90" spans="2:18" x14ac:dyDescent="0.15">
      <c r="B90" s="104"/>
      <c r="D90" s="104"/>
      <c r="F90" s="104"/>
      <c r="H90" s="104"/>
      <c r="J90" s="104"/>
      <c r="L90" s="104"/>
      <c r="N90" s="104"/>
      <c r="P90" s="104"/>
      <c r="R90" s="104"/>
    </row>
    <row r="91" spans="2:18" x14ac:dyDescent="0.15">
      <c r="B91" s="104"/>
      <c r="D91" s="104"/>
      <c r="F91" s="104"/>
      <c r="H91" s="104"/>
      <c r="J91" s="104"/>
      <c r="L91" s="104"/>
      <c r="N91" s="104"/>
      <c r="P91" s="104"/>
      <c r="R91" s="104"/>
    </row>
    <row r="92" spans="2:18" x14ac:dyDescent="0.15">
      <c r="B92" s="104"/>
      <c r="D92" s="104"/>
      <c r="F92" s="104"/>
      <c r="H92" s="104"/>
      <c r="J92" s="104"/>
      <c r="L92" s="104"/>
      <c r="N92" s="104"/>
      <c r="P92" s="104"/>
      <c r="R92" s="104"/>
    </row>
    <row r="93" spans="2:18" x14ac:dyDescent="0.15">
      <c r="B93" s="104"/>
      <c r="D93" s="104"/>
      <c r="F93" s="104"/>
      <c r="H93" s="104"/>
      <c r="J93" s="104"/>
      <c r="L93" s="104"/>
      <c r="N93" s="104"/>
      <c r="P93" s="104"/>
      <c r="R93" s="104"/>
    </row>
    <row r="94" spans="2:18" x14ac:dyDescent="0.15">
      <c r="B94" s="104"/>
      <c r="D94" s="104"/>
      <c r="F94" s="104"/>
      <c r="H94" s="104"/>
      <c r="J94" s="104"/>
      <c r="L94" s="104"/>
      <c r="N94" s="104"/>
      <c r="P94" s="104"/>
      <c r="R94" s="104"/>
    </row>
    <row r="95" spans="2:18" x14ac:dyDescent="0.15">
      <c r="B95" s="104"/>
      <c r="D95" s="104"/>
      <c r="F95" s="104"/>
      <c r="H95" s="104"/>
      <c r="J95" s="104"/>
      <c r="L95" s="104"/>
      <c r="N95" s="104"/>
      <c r="P95" s="104"/>
      <c r="R95" s="104"/>
    </row>
    <row r="96" spans="2:18" x14ac:dyDescent="0.15">
      <c r="B96" s="104"/>
      <c r="D96" s="104"/>
      <c r="F96" s="104"/>
      <c r="H96" s="104"/>
      <c r="J96" s="104"/>
      <c r="L96" s="104"/>
      <c r="N96" s="104"/>
      <c r="P96" s="104"/>
      <c r="R96" s="104"/>
    </row>
  </sheetData>
  <sheetProtection algorithmName="SHA-512" hashValue="pX9oE4W5bUyyop9HmEUHk2kmmPjvIPs3Xrc93DbhNAEXR7yBf+Iu10P6tN/FZCRUgISmI+AHs5MPBSIdrPMfFg==" saltValue="LpoV0roHsL2RIqxde2+vgg==" spinCount="100000" sheet="1" objects="1" scenarios="1"/>
  <mergeCells count="1">
    <mergeCell ref="C3:H3"/>
  </mergeCells>
  <phoneticPr fontId="0" type="noConversion"/>
  <pageMargins left="0.75" right="0.75" top="1" bottom="1" header="0.5" footer="0.5"/>
  <pageSetup paperSize="9" scale="56" orientation="landscape" r:id="rId1"/>
  <headerFooter alignWithMargins="0">
    <oddHeader>&amp;CMachines/apparatuur&amp;R&amp;P</oddHeader>
  </headerFooter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</vt:i4>
      </vt:variant>
      <vt:variant>
        <vt:lpstr>Benoemde bereiken</vt:lpstr>
      </vt:variant>
      <vt:variant>
        <vt:i4>9</vt:i4>
      </vt:variant>
    </vt:vector>
  </HeadingPairs>
  <TitlesOfParts>
    <vt:vector size="18" baseType="lpstr">
      <vt:lpstr>Toelichting</vt:lpstr>
      <vt:lpstr>Toelichting kostenposten</vt:lpstr>
      <vt:lpstr>Penvoerder-aanvrager 1</vt:lpstr>
      <vt:lpstr>Aanvrager 2</vt:lpstr>
      <vt:lpstr>Aanvrager 3</vt:lpstr>
      <vt:lpstr>Totaalbegroting</vt:lpstr>
      <vt:lpstr>Projectkosten per werkpakket</vt:lpstr>
      <vt:lpstr>Specificatie materialen</vt:lpstr>
      <vt:lpstr>Specificatie apparatuur</vt:lpstr>
      <vt:lpstr>'Aanvrager 2'!Afdrukbereik</vt:lpstr>
      <vt:lpstr>'Aanvrager 3'!Afdrukbereik</vt:lpstr>
      <vt:lpstr>'Penvoerder-aanvrager 1'!Afdrukbereik</vt:lpstr>
      <vt:lpstr>'Projectkosten per werkpakket'!Afdrukbereik</vt:lpstr>
      <vt:lpstr>'Specificatie apparatuur'!Afdrukbereik</vt:lpstr>
      <vt:lpstr>'Specificatie materialen'!Afdrukbereik</vt:lpstr>
      <vt:lpstr>Toelichting!Afdrukbereik</vt:lpstr>
      <vt:lpstr>Totaalbegroting!Afdrukbereik</vt:lpstr>
      <vt:lpstr>'Specificatie apparatuur'!Afdruktitels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Modelbegroting GlobalStars</dc:title>
  <dc:creator>Rijksdienst voor Ondernemend Nederland</dc:creator>
  <cp:lastModifiedBy>Rijksdienst voor `Ondernemend Nederland</cp:lastModifiedBy>
  <cp:lastPrinted>2026-02-19T14:55:20Z</cp:lastPrinted>
  <dcterms:created xsi:type="dcterms:W3CDTF">1997-07-29T07:48:20Z</dcterms:created>
  <dcterms:modified xsi:type="dcterms:W3CDTF">2026-02-23T06:35:26Z</dcterms:modified>
</cp:coreProperties>
</file>